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firstSheet="1" activeTab="6"/>
  </bookViews>
  <sheets>
    <sheet name="СОЦИАЛЬНО-КОММУНИКАТИВНОЕ РАЗВИ" sheetId="1" r:id="rId1"/>
    <sheet name="ПОЗНАВАТЕЛЬНОЕ РАЗВИТИЕ " sheetId="3" r:id="rId2"/>
    <sheet name="РЕЧЕВОЕ РАЗВИТИЕ " sheetId="2" r:id="rId3"/>
    <sheet name="ХУДОЖЕСТВЕННО-ЭСТЕТИЧЕСКОЕ РАЗВ" sheetId="4" r:id="rId4"/>
    <sheet name="ФИЗИЧЕСКОЕ РАЗВИТИЕ" sheetId="5" r:id="rId5"/>
    <sheet name="МАТЕМАТИКА" sheetId="8" r:id="rId6"/>
    <sheet name="Итоги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<sst xmlns="http://schemas.openxmlformats.org/spreadsheetml/2006/main" count="342" uniqueCount="111">
  <si>
    <t>Название и номер группы :      подготовительная группа №8                                    
ФИО Воспитателя: Добрецкая Анастасия Олеговна
ФИО Учителя начальных классов: Барвихинская СОШ</t>
  </si>
  <si>
    <t>№</t>
  </si>
  <si>
    <t>ФИО воспитанника</t>
  </si>
  <si>
    <t>Критерии социально-коммуникативного развития</t>
  </si>
  <si>
    <t>Итого</t>
  </si>
  <si>
    <t>Знает и называет свое имя, пол, возраст. Называет членов семьи, знает их ФИО.
Знает и называет домашний адрес, страну, в которой живет, и её столицу</t>
  </si>
  <si>
    <t>Самостоятельно готовит рабочее место и после окончания занятия приводит его в порядок</t>
  </si>
  <si>
    <t>Сформированы навыки самообслуживания (пользуется столовыми приборами, соблюдает личную гигиену, аккуратно относится к личным вещам, предметам одежды</t>
  </si>
  <si>
    <t>Владеет средствами общения и способами взаимодействия со взрослыми и сверстниками. Ведёт диалог. Разрешает конфликты конструктивным способом. Умеет договариваться</t>
  </si>
  <si>
    <t>Понимает и учитывает чувства и интересы других. Регулирует своё поведение</t>
  </si>
  <si>
    <t>0
(пример)</t>
  </si>
  <si>
    <t>Иванова Ирина Сергеевна</t>
  </si>
  <si>
    <t>Алилуйко Даниил</t>
  </si>
  <si>
    <t>Антропов Матвей</t>
  </si>
  <si>
    <t>Апросин Максим</t>
  </si>
  <si>
    <t>Арутюнян Мария</t>
  </si>
  <si>
    <t>Бирюков Дмитрий</t>
  </si>
  <si>
    <t>Борухин Дмитрий</t>
  </si>
  <si>
    <t>Будко Всеволод</t>
  </si>
  <si>
    <t>Голышев Пётр</t>
  </si>
  <si>
    <t>Горчаков Ян</t>
  </si>
  <si>
    <t>Гурбанова Мадина</t>
  </si>
  <si>
    <t>Егоров Платон</t>
  </si>
  <si>
    <t>Завалишина Анна</t>
  </si>
  <si>
    <t>Зубков Михаил</t>
  </si>
  <si>
    <t>Калашников Станислав</t>
  </si>
  <si>
    <t>Каравайцева Кира</t>
  </si>
  <si>
    <t>Копылов Максим</t>
  </si>
  <si>
    <t>Крылова Юлия</t>
  </si>
  <si>
    <t>Курусь Дарина</t>
  </si>
  <si>
    <t>Курусь Юрий</t>
  </si>
  <si>
    <t>Лазарева Елизавета</t>
  </si>
  <si>
    <t>Мансарлийская Мария</t>
  </si>
  <si>
    <t>Панахлы Марьям</t>
  </si>
  <si>
    <t>Побережец Иванка</t>
  </si>
  <si>
    <t>Сарыева Эмилия</t>
  </si>
  <si>
    <t>Сашин Данила</t>
  </si>
  <si>
    <t>Сергеев Павел</t>
  </si>
  <si>
    <t>Сергеева Таисия</t>
  </si>
  <si>
    <t>Топал Александр</t>
  </si>
  <si>
    <t>Шамайский Даниил</t>
  </si>
  <si>
    <t>Шелгинский Данила</t>
  </si>
  <si>
    <t>Шубин Алексей</t>
  </si>
  <si>
    <t>Щербина Алёна</t>
  </si>
  <si>
    <t>Целуйко Михаил</t>
  </si>
  <si>
    <t>Яриков Михаил</t>
  </si>
  <si>
    <t>Название и номер группы :     подготовительная группа №8                                      
ФИО Воспитателя:  Добрецкая Анастасия Олеговна
ФИО Учителя начальных классов: Барвихинская СОШ</t>
  </si>
  <si>
    <t>Критерии познавательного развития</t>
  </si>
  <si>
    <t>Выполняет арифметические действия в пределах 10. Знает состав чисел в пределах 10</t>
  </si>
  <si>
    <t>Знает 5 геометрических фигур и объёмные тела.
Систематизирует предметы по длине, ширине, высоте, толщине</t>
  </si>
  <si>
    <t>Находит простейшие закономерности (чередование, повторяемость)</t>
  </si>
  <si>
    <t>Знает времена года и характерные признаки, называет месяцы, соотносит их со временем года</t>
  </si>
  <si>
    <t>Выполняет графический диктант из 6–8 шагов</t>
  </si>
  <si>
    <t xml:space="preserve">Гурбанова Мадина </t>
  </si>
  <si>
    <t>Завалишена Анна</t>
  </si>
  <si>
    <t xml:space="preserve">Копылов Максим </t>
  </si>
  <si>
    <t>Целуйко Милаил</t>
  </si>
  <si>
    <t>Название и номер группы :      подготовительная группа№8                                    
ФИО Воспитателя: Добрецкая Анастасия Олеговна
ФИО Учителя начальных классов: Барвихинская СОШ</t>
  </si>
  <si>
    <t>Критерии речевого развития</t>
  </si>
  <si>
    <t>Понимает поставленный вопрос, отвечает развёрнутым предложением, понимает причинно-следственные связи. Умеет связно и последовательно излагать свои мысли</t>
  </si>
  <si>
    <t>Составляет рассказ по серии картинок из 4–6 частей</t>
  </si>
  <si>
    <t>Знает наизусть 3 стихотворения, 3 сказки, 1 считалку, 1 загадку</t>
  </si>
  <si>
    <t>Выделяет из группы слово на заданный звук, определяет характеристику звука (согласный, гласный). Интонирует – выделяет голосом заданный звук в слове</t>
  </si>
  <si>
    <t>Распознаёт и умеет называть буквы, владеет навыками слогового чтения</t>
  </si>
  <si>
    <t>Название и номер группы :   подготовительная группа№8                                       
ФИО Воспитателя: Добрецкая Анастасия Олеговна
ФИО Учителя начальных классов: Барвихинская СОШ</t>
  </si>
  <si>
    <t>Критерии художественно-эстетического развития</t>
  </si>
  <si>
    <t>Обводит фигуры по контуру, умеет раскрашивать и штриховать изображения (не выходя за контур)</t>
  </si>
  <si>
    <t>Различает основные жанры музыкальных произведений (песня, танец, марш)</t>
  </si>
  <si>
    <t>Умеет создавать сюжетные композиции, используя разные материалы (краски, бумагу, пластилин, природные материалы, глину, конструктор и др.)</t>
  </si>
  <si>
    <t>Участвует в театрализованных играх, играх-драматизациях, постановках</t>
  </si>
  <si>
    <t>Владеет не менее 5 танцевальными движениями (подскоки, ритмические движения и др.)</t>
  </si>
  <si>
    <t>Название и номер группы :   подготовительная группа №8                                       
ФИО Воспитателя: Добрецкая Анастасия
ФИО Учителя начальных классов: Барвихинская СОШ</t>
  </si>
  <si>
    <t>Критерии физического развития</t>
  </si>
  <si>
    <t>Выполняет все виды основных движений (ходьба с закрытыми глазами и приставными шагами назад; бег, прыжки, метание и лазанье)</t>
  </si>
  <si>
    <t>Бросает мяч вверх, о землю и ловит его двумя руками не менее 20 раз подряд, одной рукой не менее 10 раз</t>
  </si>
  <si>
    <t>Выполняет прыжки – подпрыгивает на двух ногах 30 раз в чередовании с ходьбой, впрыгивает на предметы высотой 30 см с разбега 3 шага</t>
  </si>
  <si>
    <t>Ориентируется в пространстве относительно себя и других предметов</t>
  </si>
  <si>
    <t>Сохраняет равновесие, держит баланс на перекладине</t>
  </si>
  <si>
    <t>Название и номер группы :     подготовительная группа №8                                     
ФИО Воспитателя: Добрецкая Анастасия Олеговна
ФИО Учителя начальных классов: Барвихинская СОШ</t>
  </si>
  <si>
    <t>МАТЕМАТИКА</t>
  </si>
  <si>
    <t>Задание №1</t>
  </si>
  <si>
    <t>Задание №2</t>
  </si>
  <si>
    <t>Задание №3</t>
  </si>
  <si>
    <t>Задание №4</t>
  </si>
  <si>
    <t>Задание №5</t>
  </si>
  <si>
    <t>Задание №6</t>
  </si>
  <si>
    <t>Задание №7</t>
  </si>
  <si>
    <t>Задание №8</t>
  </si>
  <si>
    <t>Задание №9</t>
  </si>
  <si>
    <t>Задание №10</t>
  </si>
  <si>
    <t>Задание №11</t>
  </si>
  <si>
    <t>Задание №12</t>
  </si>
  <si>
    <t>Задание №13</t>
  </si>
  <si>
    <t>Задание №14</t>
  </si>
  <si>
    <t>Задание №15</t>
  </si>
  <si>
    <t>Название и номер группы :        подготовительная группа №8                                  
ФИО Воспитателя: Добрецкая Анастасия Олеговна
ФИО Учителя начальных классов: Барвихинская СОШ</t>
  </si>
  <si>
    <t>Критерии и балльная система оценивания готовности ребенка к школе</t>
  </si>
  <si>
    <t>Итоги</t>
  </si>
  <si>
    <t>max 50 баллов</t>
  </si>
  <si>
    <t>max 30 баллов</t>
  </si>
  <si>
    <t>В – 40–50 баллов (высокий)</t>
  </si>
  <si>
    <t>В – 26–30 баллов (высокий)</t>
  </si>
  <si>
    <t>С – 25–39 баллов (средний)</t>
  </si>
  <si>
    <t>С – 15–25 баллов (средний)</t>
  </si>
  <si>
    <t>Н – 0–24 балла (низкий)</t>
  </si>
  <si>
    <t>Н – 0–14 балла (низкий)</t>
  </si>
  <si>
    <t>Средний балл по группе</t>
  </si>
  <si>
    <t>Рекомендации родителям</t>
  </si>
  <si>
    <t>В – Ребенок демонстрирует высокий уровень готовности к школе. При отсутствии медицинских противопоказаний и достижения возраста 7 лет рекомендовано обучение по модели начального обучения «Эффективная начальная школа».</t>
  </si>
  <si>
    <t>С – Готовность ребенка к школьному обучению средняя, соответствует возрастной норме. Необходима поддержка взрослых на этапе адаптации к школьному обучению. Для избегания перегрузки поэтапно вводить дополнительные внешкольные занятия. Соблюдать режим занятий и отдыха.</t>
  </si>
  <si>
    <t>Н – Ребенок имеет низкий уровень готовности к школе. Для преодоления возможных трудностей нужно оказать сопровождение взрослых на этапе вхождения в школьную жизнь. Постепенно приучать к самостоятельности. Систематически обсуждать трудности с ребенком, при необходимости оказывать помощь.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</si>
</sst>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Aptos Narrow"/>
      <charset val="134"/>
      <scheme val="minor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name val="Times New Roman"/>
      <charset val="134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u/>
      <sz val="14"/>
      <name val="Times New Roman"/>
      <charset val="134"/>
    </font>
    <font>
      <b/>
      <sz val="20"/>
      <color theme="1"/>
      <name val="Times New Roman"/>
      <charset val="134"/>
    </font>
    <font>
      <b/>
      <sz val="16"/>
      <color theme="1"/>
      <name val="Times New Roman"/>
      <charset val="134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55">
    <fill>
      <patternFill patternType="none"/>
    </fill>
    <fill>
      <patternFill patternType="gray125"/>
    </fill>
    <fill>
      <patternFill patternType="solid">
        <fgColor theme="5" tint="0.799981688894314"/>
        <bgColor theme="5" tint="0.799981688894314"/>
      </patternFill>
    </fill>
    <fill>
      <patternFill patternType="solid">
        <fgColor rgb="FFFBE2D5"/>
        <bgColor rgb="FFFBE2D5"/>
      </patternFill>
    </fill>
    <fill>
      <patternFill patternType="solid">
        <fgColor rgb="FFE8CCFF"/>
        <bgColor indexed="64"/>
      </patternFill>
    </fill>
    <fill>
      <patternFill patternType="solid">
        <fgColor rgb="FFFBE3D6"/>
        <bgColor rgb="FFDBEFFF"/>
      </patternFill>
    </fill>
    <fill>
      <patternFill patternType="solid">
        <fgColor theme="0"/>
        <bgColor theme="0"/>
      </patternFill>
    </fill>
    <fill>
      <patternFill patternType="solid">
        <fgColor rgb="FFFFD1EF"/>
        <bgColor rgb="FFE8CCFF"/>
      </patternFill>
    </fill>
    <fill>
      <patternFill patternType="solid">
        <fgColor rgb="FFFFD1EF"/>
        <bgColor theme="0"/>
      </patternFill>
    </fill>
    <fill>
      <patternFill patternType="solid">
        <fgColor rgb="FFFFD1EF"/>
        <bgColor indexed="64"/>
      </patternFill>
    </fill>
    <fill>
      <patternFill patternType="solid">
        <fgColor rgb="FFEAD6FF"/>
        <bgColor rgb="FFE8CCFF"/>
      </patternFill>
    </fill>
    <fill>
      <patternFill patternType="solid">
        <fgColor rgb="FFEAD6FF"/>
        <bgColor theme="0"/>
      </patternFill>
    </fill>
    <fill>
      <patternFill patternType="solid">
        <fgColor rgb="FFEAD6FF"/>
        <bgColor indexed="64"/>
      </patternFill>
    </fill>
    <fill>
      <patternFill patternType="solid">
        <fgColor rgb="FFBFFAFF"/>
        <bgColor rgb="FFE0FFFF"/>
      </patternFill>
    </fill>
    <fill>
      <patternFill patternType="solid">
        <fgColor rgb="FFBFFAFF"/>
        <bgColor theme="0"/>
      </patternFill>
    </fill>
    <fill>
      <patternFill patternType="solid">
        <fgColor rgb="FFBFFAFF"/>
        <bgColor indexed="64"/>
      </patternFill>
    </fill>
    <fill>
      <patternFill patternType="solid">
        <fgColor rgb="FFEDFFCD"/>
        <bgColor theme="9" tint="0.799981688894314"/>
      </patternFill>
    </fill>
    <fill>
      <patternFill patternType="solid">
        <fgColor rgb="FFEDFFCD"/>
        <bgColor theme="0"/>
      </patternFill>
    </fill>
    <fill>
      <patternFill patternType="solid">
        <fgColor rgb="FFEDFFCD"/>
        <bgColor indexed="64"/>
      </patternFill>
    </fill>
    <fill>
      <patternFill patternType="solid">
        <fgColor rgb="FFFFCEF1"/>
        <bgColor rgb="FFFAE6E1"/>
      </patternFill>
    </fill>
    <fill>
      <patternFill patternType="solid">
        <fgColor rgb="FFFFCEF1"/>
        <bgColor theme="0"/>
      </patternFill>
    </fill>
    <fill>
      <patternFill patternType="solid">
        <fgColor rgb="FFFFCEF1"/>
        <bgColor indexed="64"/>
      </patternFill>
    </fill>
    <fill>
      <patternFill patternType="solid">
        <fgColor rgb="FFFBE3D6"/>
        <bgColor theme="0"/>
      </patternFill>
    </fill>
    <fill>
      <patternFill patternType="solid">
        <fgColor rgb="FFFBE3D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4" borderId="4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7" applyNumberFormat="0" applyFill="0" applyAlignment="0" applyProtection="0">
      <alignment vertical="center"/>
    </xf>
    <xf numFmtId="0" fontId="17" fillId="0" borderId="47" applyNumberFormat="0" applyFill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5" borderId="49" applyNumberFormat="0" applyAlignment="0" applyProtection="0">
      <alignment vertical="center"/>
    </xf>
    <xf numFmtId="0" fontId="20" fillId="26" borderId="50" applyNumberFormat="0" applyAlignment="0" applyProtection="0">
      <alignment vertical="center"/>
    </xf>
    <xf numFmtId="0" fontId="21" fillId="26" borderId="49" applyNumberFormat="0" applyAlignment="0" applyProtection="0">
      <alignment vertical="center"/>
    </xf>
    <xf numFmtId="0" fontId="22" fillId="27" borderId="51" applyNumberFormat="0" applyAlignment="0" applyProtection="0">
      <alignment vertical="center"/>
    </xf>
    <xf numFmtId="0" fontId="23" fillId="0" borderId="52" applyNumberFormat="0" applyFill="0" applyAlignment="0" applyProtection="0">
      <alignment vertical="center"/>
    </xf>
    <xf numFmtId="0" fontId="24" fillId="0" borderId="5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4" borderId="0" applyNumberFormat="0" applyBorder="0" applyAlignment="0" applyProtection="0">
      <alignment vertical="center"/>
    </xf>
  </cellStyleXfs>
  <cellXfs count="1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6" fillId="0" borderId="0" xfId="0" applyFont="1"/>
    <xf numFmtId="0" fontId="1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7" fillId="7" borderId="29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0" fillId="7" borderId="3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left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10" fillId="10" borderId="26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20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10" fillId="10" borderId="34" xfId="0" applyFont="1" applyFill="1" applyBorder="1" applyAlignment="1">
      <alignment horizontal="center" vertical="center" wrapText="1"/>
    </xf>
    <xf numFmtId="0" fontId="10" fillId="10" borderId="27" xfId="0" applyFont="1" applyFill="1" applyBorder="1" applyAlignment="1">
      <alignment horizontal="center" vertical="center" wrapText="1"/>
    </xf>
    <xf numFmtId="0" fontId="10" fillId="10" borderId="28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vertical="center" wrapText="1"/>
    </xf>
    <xf numFmtId="0" fontId="7" fillId="10" borderId="6" xfId="0" applyFont="1" applyFill="1" applyBorder="1" applyAlignment="1">
      <alignment vertical="center" wrapText="1"/>
    </xf>
    <xf numFmtId="0" fontId="7" fillId="10" borderId="7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2" borderId="19" xfId="0" applyFont="1" applyFill="1" applyBorder="1" applyAlignment="1">
      <alignment horizontal="left" vertical="center" wrapText="1"/>
    </xf>
    <xf numFmtId="0" fontId="7" fillId="0" borderId="31" xfId="0" applyFont="1" applyBorder="1" applyAlignment="1">
      <alignment horizontal="center" wrapText="1"/>
    </xf>
    <xf numFmtId="0" fontId="7" fillId="0" borderId="33" xfId="0" applyFont="1" applyBorder="1" applyAlignment="1">
      <alignment horizontal="center" wrapText="1"/>
    </xf>
    <xf numFmtId="0" fontId="9" fillId="13" borderId="1" xfId="0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left" vertical="center" wrapText="1"/>
    </xf>
    <xf numFmtId="0" fontId="9" fillId="13" borderId="3" xfId="0" applyFont="1" applyFill="1" applyBorder="1" applyAlignment="1">
      <alignment horizontal="left" vertical="center" wrapText="1"/>
    </xf>
    <xf numFmtId="0" fontId="10" fillId="13" borderId="26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13" borderId="34" xfId="0" applyFont="1" applyFill="1" applyBorder="1" applyAlignment="1">
      <alignment horizontal="center" vertical="center" wrapText="1"/>
    </xf>
    <xf numFmtId="0" fontId="10" fillId="13" borderId="27" xfId="0" applyFont="1" applyFill="1" applyBorder="1" applyAlignment="1">
      <alignment horizontal="center" vertical="center" wrapText="1"/>
    </xf>
    <xf numFmtId="0" fontId="10" fillId="13" borderId="28" xfId="0" applyFont="1" applyFill="1" applyBorder="1" applyAlignment="1">
      <alignment horizontal="center" vertical="center" wrapText="1"/>
    </xf>
    <xf numFmtId="0" fontId="7" fillId="13" borderId="29" xfId="0" applyFont="1" applyFill="1" applyBorder="1" applyAlignment="1">
      <alignment vertical="center" wrapText="1"/>
    </xf>
    <xf numFmtId="0" fontId="7" fillId="13" borderId="6" xfId="0" applyFont="1" applyFill="1" applyBorder="1" applyAlignment="1">
      <alignment vertical="center" wrapText="1"/>
    </xf>
    <xf numFmtId="0" fontId="7" fillId="13" borderId="7" xfId="0" applyFont="1" applyFill="1" applyBorder="1" applyAlignment="1">
      <alignment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15" borderId="37" xfId="0" applyFont="1" applyFill="1" applyBorder="1" applyAlignment="1">
      <alignment horizontal="left" vertical="center" wrapText="1"/>
    </xf>
    <xf numFmtId="0" fontId="9" fillId="16" borderId="1" xfId="0" applyFont="1" applyFill="1" applyBorder="1" applyAlignment="1">
      <alignment horizontal="left" vertical="center" wrapText="1"/>
    </xf>
    <xf numFmtId="0" fontId="9" fillId="16" borderId="2" xfId="0" applyFont="1" applyFill="1" applyBorder="1" applyAlignment="1">
      <alignment horizontal="left" vertical="center" wrapText="1"/>
    </xf>
    <xf numFmtId="0" fontId="9" fillId="16" borderId="3" xfId="0" applyFont="1" applyFill="1" applyBorder="1" applyAlignment="1">
      <alignment horizontal="left" vertical="center" wrapText="1"/>
    </xf>
    <xf numFmtId="0" fontId="10" fillId="16" borderId="38" xfId="0" applyFont="1" applyFill="1" applyBorder="1" applyAlignment="1">
      <alignment horizontal="center" vertical="center" wrapText="1"/>
    </xf>
    <xf numFmtId="0" fontId="10" fillId="16" borderId="14" xfId="0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3" xfId="0" applyFont="1" applyFill="1" applyBorder="1" applyAlignment="1">
      <alignment horizontal="center" vertical="center" wrapText="1"/>
    </xf>
    <xf numFmtId="0" fontId="10" fillId="16" borderId="39" xfId="0" applyFont="1" applyFill="1" applyBorder="1" applyAlignment="1">
      <alignment horizontal="center" vertical="center" wrapText="1"/>
    </xf>
    <xf numFmtId="0" fontId="10" fillId="16" borderId="28" xfId="0" applyFont="1" applyFill="1" applyBorder="1" applyAlignment="1">
      <alignment horizontal="center" vertical="center" wrapText="1"/>
    </xf>
    <xf numFmtId="0" fontId="10" fillId="16" borderId="40" xfId="0" applyFont="1" applyFill="1" applyBorder="1" applyAlignment="1">
      <alignment horizontal="center" vertical="center" wrapText="1"/>
    </xf>
    <xf numFmtId="0" fontId="7" fillId="16" borderId="29" xfId="0" applyFont="1" applyFill="1" applyBorder="1" applyAlignment="1">
      <alignment horizontal="left" vertical="center" wrapText="1"/>
    </xf>
    <xf numFmtId="0" fontId="7" fillId="16" borderId="6" xfId="0" applyFont="1" applyFill="1" applyBorder="1" applyAlignment="1">
      <alignment horizontal="left" vertical="center" wrapText="1"/>
    </xf>
    <xf numFmtId="0" fontId="7" fillId="16" borderId="7" xfId="0" applyFont="1" applyFill="1" applyBorder="1" applyAlignment="1">
      <alignment horizontal="left" vertical="center" wrapText="1"/>
    </xf>
    <xf numFmtId="0" fontId="10" fillId="16" borderId="41" xfId="0" applyFont="1" applyFill="1" applyBorder="1" applyAlignment="1">
      <alignment horizontal="center" vertical="center" wrapText="1"/>
    </xf>
    <xf numFmtId="0" fontId="4" fillId="17" borderId="37" xfId="0" applyFont="1" applyFill="1" applyBorder="1" applyAlignment="1">
      <alignment horizontal="center" vertical="center" wrapText="1"/>
    </xf>
    <xf numFmtId="0" fontId="4" fillId="18" borderId="42" xfId="0" applyFont="1" applyFill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left" vertical="center" wrapText="1"/>
    </xf>
    <xf numFmtId="0" fontId="9" fillId="19" borderId="2" xfId="0" applyFont="1" applyFill="1" applyBorder="1" applyAlignment="1">
      <alignment horizontal="left" vertical="center" wrapText="1"/>
    </xf>
    <xf numFmtId="0" fontId="9" fillId="19" borderId="3" xfId="0" applyFont="1" applyFill="1" applyBorder="1" applyAlignment="1">
      <alignment horizontal="left" vertical="center" wrapText="1"/>
    </xf>
    <xf numFmtId="0" fontId="10" fillId="19" borderId="26" xfId="0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0" fontId="10" fillId="19" borderId="2" xfId="0" applyFont="1" applyFill="1" applyBorder="1" applyAlignment="1">
      <alignment horizontal="center" vertical="center" wrapText="1"/>
    </xf>
    <xf numFmtId="0" fontId="10" fillId="19" borderId="3" xfId="0" applyFont="1" applyFill="1" applyBorder="1" applyAlignment="1">
      <alignment horizontal="center" vertical="center" wrapText="1"/>
    </xf>
    <xf numFmtId="0" fontId="10" fillId="19" borderId="42" xfId="0" applyFont="1" applyFill="1" applyBorder="1" applyAlignment="1">
      <alignment horizontal="center" vertical="center" wrapText="1"/>
    </xf>
    <xf numFmtId="0" fontId="10" fillId="19" borderId="27" xfId="0" applyFont="1" applyFill="1" applyBorder="1" applyAlignment="1">
      <alignment horizontal="center" vertical="center" wrapText="1"/>
    </xf>
    <xf numFmtId="0" fontId="10" fillId="19" borderId="28" xfId="0" applyFont="1" applyFill="1" applyBorder="1" applyAlignment="1">
      <alignment horizontal="center" vertical="center" wrapText="1"/>
    </xf>
    <xf numFmtId="0" fontId="7" fillId="19" borderId="29" xfId="0" applyFont="1" applyFill="1" applyBorder="1" applyAlignment="1">
      <alignment vertical="center" wrapText="1"/>
    </xf>
    <xf numFmtId="0" fontId="7" fillId="19" borderId="6" xfId="0" applyFont="1" applyFill="1" applyBorder="1" applyAlignment="1">
      <alignment vertical="center" wrapText="1"/>
    </xf>
    <xf numFmtId="0" fontId="7" fillId="19" borderId="7" xfId="0" applyFont="1" applyFill="1" applyBorder="1" applyAlignment="1">
      <alignment vertical="center" wrapText="1"/>
    </xf>
    <xf numFmtId="0" fontId="10" fillId="19" borderId="41" xfId="0" applyFont="1" applyFill="1" applyBorder="1" applyAlignment="1">
      <alignment horizontal="center" vertical="center" wrapText="1"/>
    </xf>
    <xf numFmtId="0" fontId="4" fillId="20" borderId="45" xfId="0" applyFont="1" applyFill="1" applyBorder="1" applyAlignment="1">
      <alignment horizontal="center" vertical="center" wrapText="1"/>
    </xf>
    <xf numFmtId="0" fontId="4" fillId="21" borderId="37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4" fillId="22" borderId="45" xfId="0" applyFont="1" applyFill="1" applyBorder="1" applyAlignment="1">
      <alignment horizontal="center" vertical="center" wrapText="1"/>
    </xf>
    <xf numFmtId="0" fontId="4" fillId="23" borderId="37" xfId="0" applyFont="1" applyFill="1" applyBorder="1" applyAlignment="1">
      <alignment horizontal="left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5">
    <dxf>
      <fill>
        <patternFill patternType="solid">
          <fgColor rgb="FFFFC7CE"/>
          <bgColor rgb="FFFFC7CE"/>
        </patternFill>
      </fill>
    </dxf>
    <dxf>
      <fill>
        <patternFill patternType="solid">
          <fgColor rgb="FFC6EFCE"/>
          <bgColor rgb="FFC6EFCE"/>
        </patternFill>
      </fill>
    </dxf>
    <dxf>
      <fill>
        <patternFill patternType="solid">
          <fgColor rgb="FFFFEB9C"/>
          <bgColor rgb="FFFFEB9C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colors>
    <mruColors>
      <color rgb="00FF00FC"/>
      <color rgb="00E8CCFF"/>
      <color rgb="00CBFFF8"/>
      <color rgb="00D0DCFF"/>
      <color rgb="00FBE3D6"/>
      <color rgb="00FFD1EF"/>
      <color rgb="00BFFAFF"/>
      <color rgb="00BAF4FE"/>
      <color rgb="000100FF"/>
      <color rgb="00FFCE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Arial"/>
        <a:cs typeface="Arial"/>
      </a:majorFont>
      <a:minorFont>
        <a:latin typeface="Aptos Narrow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FG49"/>
  <sheetViews>
    <sheetView zoomScale="118" zoomScaleNormal="118" workbookViewId="0">
      <pane ySplit="3" topLeftCell="A30" activePane="bottomLeft" state="frozen"/>
      <selection/>
      <selection pane="bottomLeft" activeCell="A41" sqref="A41"/>
    </sheetView>
  </sheetViews>
  <sheetFormatPr defaultColWidth="9.125" defaultRowHeight="15.75"/>
  <cols>
    <col min="1" max="1" width="15.5" style="47" customWidth="1"/>
    <col min="2" max="2" width="53.125" style="31" customWidth="1"/>
    <col min="3" max="3" width="39" style="48" customWidth="1"/>
    <col min="4" max="4" width="33.5" style="48" customWidth="1"/>
    <col min="5" max="5" width="42.5" style="48" customWidth="1"/>
    <col min="6" max="6" width="42" style="48" customWidth="1"/>
    <col min="7" max="7" width="33.5" style="48" customWidth="1"/>
    <col min="8" max="8" width="20.125" style="31" customWidth="1"/>
    <col min="9" max="16384" width="9.125" style="48"/>
  </cols>
  <sheetData>
    <row r="1" ht="96.75" customHeight="1" spans="1:8">
      <c r="A1" s="142" t="s">
        <v>0</v>
      </c>
      <c r="B1" s="143"/>
      <c r="C1" s="143"/>
      <c r="D1" s="143"/>
      <c r="E1" s="143"/>
      <c r="F1" s="143"/>
      <c r="G1" s="143"/>
      <c r="H1" s="144"/>
    </row>
    <row r="2" ht="34.5" customHeight="1" spans="1:8">
      <c r="A2" s="145" t="s">
        <v>1</v>
      </c>
      <c r="B2" s="145" t="s">
        <v>2</v>
      </c>
      <c r="C2" s="146" t="s">
        <v>3</v>
      </c>
      <c r="D2" s="147"/>
      <c r="E2" s="147"/>
      <c r="F2" s="147"/>
      <c r="G2" s="148"/>
      <c r="H2" s="149" t="s">
        <v>4</v>
      </c>
    </row>
    <row r="3" s="45" customFormat="1" ht="112.15" customHeight="1" spans="1:8">
      <c r="A3" s="150"/>
      <c r="B3" s="151"/>
      <c r="C3" s="152" t="s">
        <v>5</v>
      </c>
      <c r="D3" s="153" t="s">
        <v>6</v>
      </c>
      <c r="E3" s="153" t="s">
        <v>7</v>
      </c>
      <c r="F3" s="153" t="s">
        <v>8</v>
      </c>
      <c r="G3" s="154" t="s">
        <v>9</v>
      </c>
      <c r="H3" s="151"/>
    </row>
    <row r="4" s="46" customFormat="1" ht="43.5" customHeight="1" spans="1:163">
      <c r="A4" s="155" t="s">
        <v>10</v>
      </c>
      <c r="B4" s="156" t="s">
        <v>11</v>
      </c>
      <c r="C4" s="122">
        <v>0</v>
      </c>
      <c r="D4" s="123">
        <v>2</v>
      </c>
      <c r="E4" s="123">
        <v>1</v>
      </c>
      <c r="F4" s="123">
        <v>2</v>
      </c>
      <c r="G4" s="124">
        <v>2</v>
      </c>
      <c r="H4" s="125">
        <f t="shared" ref="H4:H38" si="0">SUM(C4:G4)</f>
        <v>7</v>
      </c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</row>
    <row r="5" s="45" customFormat="1" ht="22.15" customHeight="1" spans="1:8">
      <c r="A5" s="62">
        <v>1</v>
      </c>
      <c r="B5" s="19" t="s">
        <v>12</v>
      </c>
      <c r="C5" s="63">
        <v>1</v>
      </c>
      <c r="D5" s="63">
        <v>2</v>
      </c>
      <c r="E5" s="63">
        <v>2</v>
      </c>
      <c r="F5" s="63">
        <v>1</v>
      </c>
      <c r="G5" s="71">
        <v>1</v>
      </c>
      <c r="H5" s="62">
        <f t="shared" si="0"/>
        <v>7</v>
      </c>
    </row>
    <row r="6" s="45" customFormat="1" ht="22.15" customHeight="1" spans="1:8">
      <c r="A6" s="64">
        <f>1+A5</f>
        <v>2</v>
      </c>
      <c r="B6" s="24" t="s">
        <v>13</v>
      </c>
      <c r="C6" s="65">
        <v>1</v>
      </c>
      <c r="D6" s="65">
        <v>1</v>
      </c>
      <c r="E6" s="65">
        <v>1</v>
      </c>
      <c r="F6" s="65">
        <v>0</v>
      </c>
      <c r="G6" s="72">
        <v>0</v>
      </c>
      <c r="H6" s="64">
        <f t="shared" si="0"/>
        <v>3</v>
      </c>
    </row>
    <row r="7" s="45" customFormat="1" ht="22.15" customHeight="1" spans="1:8">
      <c r="A7" s="64">
        <f t="shared" ref="A7:A38" si="1">1+A6</f>
        <v>3</v>
      </c>
      <c r="B7" s="24" t="s">
        <v>14</v>
      </c>
      <c r="C7" s="65">
        <v>0</v>
      </c>
      <c r="D7" s="65">
        <v>1</v>
      </c>
      <c r="E7" s="65">
        <v>0</v>
      </c>
      <c r="F7" s="65">
        <v>0</v>
      </c>
      <c r="G7" s="72">
        <v>0</v>
      </c>
      <c r="H7" s="64">
        <f t="shared" si="0"/>
        <v>1</v>
      </c>
    </row>
    <row r="8" s="45" customFormat="1" ht="22.15" customHeight="1" spans="1:8">
      <c r="A8" s="64">
        <f t="shared" si="1"/>
        <v>4</v>
      </c>
      <c r="B8" s="24" t="s">
        <v>15</v>
      </c>
      <c r="C8" s="65">
        <v>1</v>
      </c>
      <c r="D8" s="65">
        <v>2</v>
      </c>
      <c r="E8" s="65">
        <v>1</v>
      </c>
      <c r="F8" s="65">
        <v>2</v>
      </c>
      <c r="G8" s="72">
        <v>2</v>
      </c>
      <c r="H8" s="64">
        <f t="shared" si="0"/>
        <v>8</v>
      </c>
    </row>
    <row r="9" s="45" customFormat="1" ht="22.15" customHeight="1" spans="1:8">
      <c r="A9" s="64">
        <f t="shared" si="1"/>
        <v>5</v>
      </c>
      <c r="B9" s="24" t="s">
        <v>16</v>
      </c>
      <c r="C9" s="65">
        <v>1</v>
      </c>
      <c r="D9" s="65">
        <v>2</v>
      </c>
      <c r="E9" s="65">
        <v>2</v>
      </c>
      <c r="F9" s="65">
        <v>1</v>
      </c>
      <c r="G9" s="72">
        <v>1</v>
      </c>
      <c r="H9" s="64">
        <f t="shared" si="0"/>
        <v>7</v>
      </c>
    </row>
    <row r="10" s="45" customFormat="1" ht="22.15" customHeight="1" spans="1:8">
      <c r="A10" s="64">
        <f t="shared" si="1"/>
        <v>6</v>
      </c>
      <c r="B10" s="24" t="s">
        <v>17</v>
      </c>
      <c r="C10" s="65">
        <v>1</v>
      </c>
      <c r="D10" s="65">
        <v>2</v>
      </c>
      <c r="E10" s="65">
        <v>2</v>
      </c>
      <c r="F10" s="65">
        <v>1</v>
      </c>
      <c r="G10" s="72">
        <v>1</v>
      </c>
      <c r="H10" s="64">
        <f t="shared" si="0"/>
        <v>7</v>
      </c>
    </row>
    <row r="11" s="45" customFormat="1" ht="22.15" customHeight="1" spans="1:8">
      <c r="A11" s="64">
        <f t="shared" si="1"/>
        <v>7</v>
      </c>
      <c r="B11" s="24" t="s">
        <v>18</v>
      </c>
      <c r="C11" s="65">
        <v>0</v>
      </c>
      <c r="D11" s="65">
        <v>1</v>
      </c>
      <c r="E11" s="65">
        <v>1</v>
      </c>
      <c r="F11" s="65">
        <v>1</v>
      </c>
      <c r="G11" s="72">
        <v>1</v>
      </c>
      <c r="H11" s="64">
        <f t="shared" si="0"/>
        <v>4</v>
      </c>
    </row>
    <row r="12" s="45" customFormat="1" ht="22.15" customHeight="1" spans="1:8">
      <c r="A12" s="64">
        <f t="shared" si="1"/>
        <v>8</v>
      </c>
      <c r="B12" s="24" t="s">
        <v>19</v>
      </c>
      <c r="C12" s="65">
        <v>0</v>
      </c>
      <c r="D12" s="65">
        <v>1</v>
      </c>
      <c r="E12" s="65">
        <v>1</v>
      </c>
      <c r="F12" s="65">
        <v>1</v>
      </c>
      <c r="G12" s="72">
        <v>1</v>
      </c>
      <c r="H12" s="64">
        <f t="shared" si="0"/>
        <v>4</v>
      </c>
    </row>
    <row r="13" s="45" customFormat="1" ht="22.15" customHeight="1" spans="1:8">
      <c r="A13" s="64">
        <f t="shared" si="1"/>
        <v>9</v>
      </c>
      <c r="B13" s="24" t="s">
        <v>20</v>
      </c>
      <c r="C13" s="65">
        <v>1</v>
      </c>
      <c r="D13" s="65">
        <v>1</v>
      </c>
      <c r="E13" s="65">
        <v>1</v>
      </c>
      <c r="F13" s="65">
        <v>1</v>
      </c>
      <c r="G13" s="72">
        <v>1</v>
      </c>
      <c r="H13" s="64">
        <f t="shared" si="0"/>
        <v>5</v>
      </c>
    </row>
    <row r="14" s="45" customFormat="1" ht="22.15" customHeight="1" spans="1:8">
      <c r="A14" s="64">
        <f t="shared" si="1"/>
        <v>10</v>
      </c>
      <c r="B14" s="24" t="s">
        <v>21</v>
      </c>
      <c r="C14" s="65">
        <v>1</v>
      </c>
      <c r="D14" s="65">
        <v>2</v>
      </c>
      <c r="E14" s="65">
        <v>2</v>
      </c>
      <c r="F14" s="65">
        <v>1</v>
      </c>
      <c r="G14" s="72">
        <v>1</v>
      </c>
      <c r="H14" s="64">
        <f t="shared" si="0"/>
        <v>7</v>
      </c>
    </row>
    <row r="15" s="45" customFormat="1" ht="22.15" customHeight="1" spans="1:8">
      <c r="A15" s="64">
        <f t="shared" si="1"/>
        <v>11</v>
      </c>
      <c r="B15" s="24" t="s">
        <v>22</v>
      </c>
      <c r="C15" s="65">
        <v>1</v>
      </c>
      <c r="D15" s="65">
        <v>2</v>
      </c>
      <c r="E15" s="65">
        <v>1</v>
      </c>
      <c r="F15" s="65">
        <v>1</v>
      </c>
      <c r="G15" s="72">
        <v>1</v>
      </c>
      <c r="H15" s="64">
        <f t="shared" si="0"/>
        <v>6</v>
      </c>
    </row>
    <row r="16" s="45" customFormat="1" ht="22.15" customHeight="1" spans="1:8">
      <c r="A16" s="64">
        <f t="shared" si="1"/>
        <v>12</v>
      </c>
      <c r="B16" s="24" t="s">
        <v>23</v>
      </c>
      <c r="C16" s="65">
        <v>2</v>
      </c>
      <c r="D16" s="65">
        <v>2</v>
      </c>
      <c r="E16" s="65">
        <v>2</v>
      </c>
      <c r="F16" s="65">
        <v>1</v>
      </c>
      <c r="G16" s="72">
        <v>0</v>
      </c>
      <c r="H16" s="64">
        <f t="shared" si="0"/>
        <v>7</v>
      </c>
    </row>
    <row r="17" s="45" customFormat="1" ht="22.15" customHeight="1" spans="1:8">
      <c r="A17" s="64">
        <f t="shared" si="1"/>
        <v>13</v>
      </c>
      <c r="B17" s="24" t="s">
        <v>24</v>
      </c>
      <c r="C17" s="65">
        <v>0</v>
      </c>
      <c r="D17" s="65">
        <v>1</v>
      </c>
      <c r="E17" s="65">
        <v>1</v>
      </c>
      <c r="F17" s="65">
        <v>1</v>
      </c>
      <c r="G17" s="72">
        <v>1</v>
      </c>
      <c r="H17" s="64">
        <f t="shared" si="0"/>
        <v>4</v>
      </c>
    </row>
    <row r="18" s="45" customFormat="1" ht="22.15" customHeight="1" spans="1:8">
      <c r="A18" s="64">
        <f t="shared" si="1"/>
        <v>14</v>
      </c>
      <c r="B18" s="24" t="s">
        <v>25</v>
      </c>
      <c r="C18" s="65">
        <v>1</v>
      </c>
      <c r="D18" s="65">
        <v>1</v>
      </c>
      <c r="E18" s="65">
        <v>1</v>
      </c>
      <c r="F18" s="65">
        <v>0</v>
      </c>
      <c r="G18" s="72">
        <v>2</v>
      </c>
      <c r="H18" s="64">
        <f t="shared" si="0"/>
        <v>5</v>
      </c>
    </row>
    <row r="19" s="45" customFormat="1" ht="22.15" customHeight="1" spans="1:8">
      <c r="A19" s="64">
        <f t="shared" si="1"/>
        <v>15</v>
      </c>
      <c r="B19" s="24" t="s">
        <v>26</v>
      </c>
      <c r="C19" s="65">
        <v>2</v>
      </c>
      <c r="D19" s="65">
        <v>2</v>
      </c>
      <c r="E19" s="65">
        <v>2</v>
      </c>
      <c r="F19" s="65">
        <v>2</v>
      </c>
      <c r="G19" s="72">
        <v>1</v>
      </c>
      <c r="H19" s="64">
        <f t="shared" si="0"/>
        <v>9</v>
      </c>
    </row>
    <row r="20" s="45" customFormat="1" ht="22.15" customHeight="1" spans="1:8">
      <c r="A20" s="64">
        <f t="shared" si="1"/>
        <v>16</v>
      </c>
      <c r="B20" s="24" t="s">
        <v>27</v>
      </c>
      <c r="C20" s="65">
        <v>2</v>
      </c>
      <c r="D20" s="65">
        <v>2</v>
      </c>
      <c r="E20" s="65">
        <v>1</v>
      </c>
      <c r="F20" s="65">
        <v>1</v>
      </c>
      <c r="G20" s="72">
        <v>1</v>
      </c>
      <c r="H20" s="64">
        <f t="shared" si="0"/>
        <v>7</v>
      </c>
    </row>
    <row r="21" s="45" customFormat="1" ht="22.15" customHeight="1" spans="1:8">
      <c r="A21" s="64">
        <f t="shared" si="1"/>
        <v>17</v>
      </c>
      <c r="B21" s="24" t="s">
        <v>28</v>
      </c>
      <c r="C21" s="65">
        <v>2</v>
      </c>
      <c r="D21" s="65">
        <v>2</v>
      </c>
      <c r="E21" s="65">
        <v>2</v>
      </c>
      <c r="F21" s="65">
        <v>1</v>
      </c>
      <c r="G21" s="72">
        <v>1</v>
      </c>
      <c r="H21" s="64">
        <f t="shared" si="0"/>
        <v>8</v>
      </c>
    </row>
    <row r="22" s="45" customFormat="1" ht="22.15" customHeight="1" spans="1:8">
      <c r="A22" s="64">
        <f t="shared" si="1"/>
        <v>18</v>
      </c>
      <c r="B22" s="24" t="s">
        <v>29</v>
      </c>
      <c r="C22" s="65">
        <v>2</v>
      </c>
      <c r="D22" s="65">
        <v>2</v>
      </c>
      <c r="E22" s="65">
        <v>2</v>
      </c>
      <c r="F22" s="65">
        <v>1</v>
      </c>
      <c r="G22" s="72">
        <v>1</v>
      </c>
      <c r="H22" s="64">
        <f t="shared" si="0"/>
        <v>8</v>
      </c>
    </row>
    <row r="23" s="45" customFormat="1" ht="22.15" customHeight="1" spans="1:8">
      <c r="A23" s="64">
        <f t="shared" si="1"/>
        <v>19</v>
      </c>
      <c r="B23" s="24" t="s">
        <v>30</v>
      </c>
      <c r="C23" s="65">
        <v>2</v>
      </c>
      <c r="D23" s="65">
        <v>2</v>
      </c>
      <c r="E23" s="65">
        <v>2</v>
      </c>
      <c r="F23" s="65">
        <v>1</v>
      </c>
      <c r="G23" s="72">
        <v>1</v>
      </c>
      <c r="H23" s="64">
        <f t="shared" si="0"/>
        <v>8</v>
      </c>
    </row>
    <row r="24" s="45" customFormat="1" ht="22.15" customHeight="1" spans="1:8">
      <c r="A24" s="64">
        <f t="shared" si="1"/>
        <v>20</v>
      </c>
      <c r="B24" s="24" t="s">
        <v>31</v>
      </c>
      <c r="C24" s="65">
        <v>1</v>
      </c>
      <c r="D24" s="65">
        <v>2</v>
      </c>
      <c r="E24" s="65">
        <v>1</v>
      </c>
      <c r="F24" s="65">
        <v>1</v>
      </c>
      <c r="G24" s="72">
        <v>1</v>
      </c>
      <c r="H24" s="64">
        <f t="shared" si="0"/>
        <v>6</v>
      </c>
    </row>
    <row r="25" s="45" customFormat="1" ht="22.15" customHeight="1" spans="1:8">
      <c r="A25" s="64">
        <f t="shared" si="1"/>
        <v>21</v>
      </c>
      <c r="B25" s="24" t="s">
        <v>32</v>
      </c>
      <c r="C25" s="65">
        <v>2</v>
      </c>
      <c r="D25" s="65">
        <v>2</v>
      </c>
      <c r="E25" s="65">
        <v>2</v>
      </c>
      <c r="F25" s="65">
        <v>1</v>
      </c>
      <c r="G25" s="72">
        <v>1</v>
      </c>
      <c r="H25" s="64">
        <f t="shared" si="0"/>
        <v>8</v>
      </c>
    </row>
    <row r="26" s="45" customFormat="1" ht="22.15" customHeight="1" spans="1:8">
      <c r="A26" s="64">
        <f t="shared" si="1"/>
        <v>22</v>
      </c>
      <c r="B26" s="24" t="s">
        <v>33</v>
      </c>
      <c r="C26" s="65">
        <v>1</v>
      </c>
      <c r="D26" s="65">
        <v>2</v>
      </c>
      <c r="E26" s="65">
        <v>1</v>
      </c>
      <c r="F26" s="65">
        <v>1</v>
      </c>
      <c r="G26" s="72">
        <v>1</v>
      </c>
      <c r="H26" s="64">
        <f t="shared" si="0"/>
        <v>6</v>
      </c>
    </row>
    <row r="27" s="45" customFormat="1" ht="22.15" customHeight="1" spans="1:8">
      <c r="A27" s="64">
        <f t="shared" si="1"/>
        <v>23</v>
      </c>
      <c r="B27" s="24" t="s">
        <v>34</v>
      </c>
      <c r="C27" s="65">
        <v>1</v>
      </c>
      <c r="D27" s="65">
        <v>2</v>
      </c>
      <c r="E27" s="65">
        <v>1</v>
      </c>
      <c r="F27" s="65">
        <v>1</v>
      </c>
      <c r="G27" s="72">
        <v>1</v>
      </c>
      <c r="H27" s="64">
        <f t="shared" si="0"/>
        <v>6</v>
      </c>
    </row>
    <row r="28" s="45" customFormat="1" ht="22.15" customHeight="1" spans="1:8">
      <c r="A28" s="64">
        <f t="shared" si="1"/>
        <v>24</v>
      </c>
      <c r="B28" s="24" t="s">
        <v>35</v>
      </c>
      <c r="C28" s="65">
        <v>0</v>
      </c>
      <c r="D28" s="65">
        <v>2</v>
      </c>
      <c r="E28" s="65">
        <v>1</v>
      </c>
      <c r="F28" s="65">
        <v>1</v>
      </c>
      <c r="G28" s="72">
        <v>1</v>
      </c>
      <c r="H28" s="64">
        <f t="shared" si="0"/>
        <v>5</v>
      </c>
    </row>
    <row r="29" s="45" customFormat="1" ht="22.15" customHeight="1" spans="1:8">
      <c r="A29" s="64">
        <f t="shared" si="1"/>
        <v>25</v>
      </c>
      <c r="B29" s="24" t="s">
        <v>36</v>
      </c>
      <c r="C29" s="65">
        <v>1</v>
      </c>
      <c r="D29" s="65">
        <v>2</v>
      </c>
      <c r="E29" s="65">
        <v>1</v>
      </c>
      <c r="F29" s="65">
        <v>1</v>
      </c>
      <c r="G29" s="72">
        <v>1</v>
      </c>
      <c r="H29" s="64">
        <f t="shared" si="0"/>
        <v>6</v>
      </c>
    </row>
    <row r="30" s="45" customFormat="1" ht="22.15" customHeight="1" spans="1:8">
      <c r="A30" s="64">
        <f t="shared" si="1"/>
        <v>26</v>
      </c>
      <c r="B30" s="24" t="s">
        <v>37</v>
      </c>
      <c r="C30" s="65">
        <v>2</v>
      </c>
      <c r="D30" s="65">
        <v>2</v>
      </c>
      <c r="E30" s="65">
        <v>1</v>
      </c>
      <c r="F30" s="65">
        <v>1</v>
      </c>
      <c r="G30" s="72">
        <v>1</v>
      </c>
      <c r="H30" s="64">
        <f t="shared" si="0"/>
        <v>7</v>
      </c>
    </row>
    <row r="31" s="45" customFormat="1" ht="22.15" customHeight="1" spans="1:8">
      <c r="A31" s="64">
        <f t="shared" si="1"/>
        <v>27</v>
      </c>
      <c r="B31" s="24" t="s">
        <v>38</v>
      </c>
      <c r="C31" s="65">
        <v>2</v>
      </c>
      <c r="D31" s="65">
        <v>2</v>
      </c>
      <c r="E31" s="65">
        <v>2</v>
      </c>
      <c r="F31" s="65">
        <v>1</v>
      </c>
      <c r="G31" s="72">
        <v>1</v>
      </c>
      <c r="H31" s="64">
        <f t="shared" si="0"/>
        <v>8</v>
      </c>
    </row>
    <row r="32" s="45" customFormat="1" ht="22.15" customHeight="1" spans="1:8">
      <c r="A32" s="64">
        <f t="shared" si="1"/>
        <v>28</v>
      </c>
      <c r="B32" s="24" t="s">
        <v>39</v>
      </c>
      <c r="C32" s="65">
        <v>1</v>
      </c>
      <c r="D32" s="65">
        <v>2</v>
      </c>
      <c r="E32" s="65">
        <v>1</v>
      </c>
      <c r="F32" s="65">
        <v>1</v>
      </c>
      <c r="G32" s="72">
        <v>1</v>
      </c>
      <c r="H32" s="64">
        <f t="shared" si="0"/>
        <v>6</v>
      </c>
    </row>
    <row r="33" s="45" customFormat="1" ht="22.15" customHeight="1" spans="1:8">
      <c r="A33" s="64">
        <f t="shared" si="1"/>
        <v>29</v>
      </c>
      <c r="B33" s="24" t="s">
        <v>40</v>
      </c>
      <c r="C33" s="65">
        <v>1</v>
      </c>
      <c r="D33" s="65">
        <v>1</v>
      </c>
      <c r="E33" s="65">
        <v>1</v>
      </c>
      <c r="F33" s="65">
        <v>1</v>
      </c>
      <c r="G33" s="72">
        <v>1</v>
      </c>
      <c r="H33" s="64">
        <f t="shared" si="0"/>
        <v>5</v>
      </c>
    </row>
    <row r="34" s="45" customFormat="1" ht="22.15" customHeight="1" spans="1:8">
      <c r="A34" s="64">
        <f t="shared" si="1"/>
        <v>30</v>
      </c>
      <c r="B34" s="24" t="s">
        <v>41</v>
      </c>
      <c r="C34" s="65">
        <v>1</v>
      </c>
      <c r="D34" s="65">
        <v>1</v>
      </c>
      <c r="E34" s="65">
        <v>1</v>
      </c>
      <c r="F34" s="65">
        <v>1</v>
      </c>
      <c r="G34" s="72">
        <v>1</v>
      </c>
      <c r="H34" s="64">
        <f t="shared" si="0"/>
        <v>5</v>
      </c>
    </row>
    <row r="35" s="45" customFormat="1" ht="22.15" customHeight="1" spans="1:8">
      <c r="A35" s="64">
        <f t="shared" si="1"/>
        <v>31</v>
      </c>
      <c r="B35" s="24" t="s">
        <v>42</v>
      </c>
      <c r="C35" s="65">
        <v>0</v>
      </c>
      <c r="D35" s="65">
        <v>1</v>
      </c>
      <c r="E35" s="65">
        <v>1</v>
      </c>
      <c r="F35" s="65">
        <v>1</v>
      </c>
      <c r="G35" s="72">
        <v>1</v>
      </c>
      <c r="H35" s="64">
        <f t="shared" si="0"/>
        <v>4</v>
      </c>
    </row>
    <row r="36" s="45" customFormat="1" ht="22.15" customHeight="1" spans="1:8">
      <c r="A36" s="64">
        <f t="shared" si="1"/>
        <v>32</v>
      </c>
      <c r="B36" s="24" t="s">
        <v>43</v>
      </c>
      <c r="C36" s="65">
        <v>0</v>
      </c>
      <c r="D36" s="65">
        <v>1</v>
      </c>
      <c r="E36" s="65">
        <v>1</v>
      </c>
      <c r="F36" s="65">
        <v>1</v>
      </c>
      <c r="G36" s="72">
        <v>1</v>
      </c>
      <c r="H36" s="64">
        <f t="shared" si="0"/>
        <v>4</v>
      </c>
    </row>
    <row r="37" s="45" customFormat="1" ht="22.15" customHeight="1" spans="1:8">
      <c r="A37" s="64">
        <f t="shared" si="1"/>
        <v>33</v>
      </c>
      <c r="B37" s="24" t="s">
        <v>44</v>
      </c>
      <c r="C37" s="65">
        <v>0</v>
      </c>
      <c r="D37" s="65">
        <v>0</v>
      </c>
      <c r="E37" s="65">
        <v>1</v>
      </c>
      <c r="F37" s="65">
        <v>0</v>
      </c>
      <c r="G37" s="72">
        <v>0</v>
      </c>
      <c r="H37" s="64">
        <f t="shared" si="0"/>
        <v>1</v>
      </c>
    </row>
    <row r="38" s="45" customFormat="1" ht="22.15" customHeight="1" spans="1:8">
      <c r="A38" s="64">
        <f t="shared" si="1"/>
        <v>34</v>
      </c>
      <c r="B38" s="24" t="s">
        <v>45</v>
      </c>
      <c r="C38" s="65">
        <v>1</v>
      </c>
      <c r="D38" s="65">
        <v>2</v>
      </c>
      <c r="E38" s="65">
        <v>1</v>
      </c>
      <c r="F38" s="65">
        <v>1</v>
      </c>
      <c r="G38" s="72">
        <v>1</v>
      </c>
      <c r="H38" s="64">
        <f t="shared" si="0"/>
        <v>6</v>
      </c>
    </row>
    <row r="39" s="45" customFormat="1" ht="22.15" customHeight="1" spans="1:8">
      <c r="A39" s="47"/>
      <c r="B39" s="31"/>
      <c r="C39" s="48"/>
      <c r="D39" s="48"/>
      <c r="E39" s="48"/>
      <c r="F39" s="48"/>
      <c r="G39" s="48"/>
      <c r="H39" s="31"/>
    </row>
    <row r="40" s="45" customFormat="1" ht="22.15" customHeight="1" spans="1:8">
      <c r="A40" s="47"/>
      <c r="B40" s="31"/>
      <c r="C40" s="48"/>
      <c r="D40" s="48"/>
      <c r="E40" s="48"/>
      <c r="F40" s="48"/>
      <c r="G40" s="48"/>
      <c r="H40" s="31"/>
    </row>
    <row r="41" s="45" customFormat="1" ht="22.15" customHeight="1" spans="1:8">
      <c r="A41" s="47"/>
      <c r="B41" s="31"/>
      <c r="C41" s="48"/>
      <c r="D41" s="48"/>
      <c r="E41" s="48"/>
      <c r="F41" s="48"/>
      <c r="G41" s="48"/>
      <c r="H41" s="31"/>
    </row>
    <row r="42" s="45" customFormat="1" ht="22.15" customHeight="1" spans="1:8">
      <c r="A42" s="47"/>
      <c r="B42" s="31"/>
      <c r="C42" s="48"/>
      <c r="D42" s="48"/>
      <c r="E42" s="48"/>
      <c r="F42" s="48"/>
      <c r="G42" s="48"/>
      <c r="H42" s="31"/>
    </row>
    <row r="43" s="45" customFormat="1" ht="22.15" customHeight="1" spans="1:8">
      <c r="A43" s="47"/>
      <c r="B43" s="31"/>
      <c r="C43" s="48"/>
      <c r="D43" s="48"/>
      <c r="E43" s="48"/>
      <c r="F43" s="48"/>
      <c r="G43" s="48"/>
      <c r="H43" s="31"/>
    </row>
    <row r="44" s="45" customFormat="1" ht="22.15" customHeight="1" spans="1:8">
      <c r="A44" s="47"/>
      <c r="B44" s="31"/>
      <c r="C44" s="48"/>
      <c r="D44" s="48"/>
      <c r="E44" s="48"/>
      <c r="F44" s="48"/>
      <c r="G44" s="48"/>
      <c r="H44" s="31"/>
    </row>
    <row r="45" s="45" customFormat="1" ht="22.15" customHeight="1" spans="1:8">
      <c r="A45" s="47"/>
      <c r="B45" s="31"/>
      <c r="C45" s="48"/>
      <c r="D45" s="48"/>
      <c r="E45" s="48"/>
      <c r="F45" s="48"/>
      <c r="G45" s="48"/>
      <c r="H45" s="31"/>
    </row>
    <row r="46" s="45" customFormat="1" ht="22.15" customHeight="1" spans="1:8">
      <c r="A46" s="47"/>
      <c r="B46" s="31"/>
      <c r="C46" s="48"/>
      <c r="D46" s="48"/>
      <c r="E46" s="48"/>
      <c r="F46" s="48"/>
      <c r="G46" s="48"/>
      <c r="H46" s="31"/>
    </row>
    <row r="47" s="45" customFormat="1" ht="22.15" customHeight="1" spans="1:8">
      <c r="A47" s="47"/>
      <c r="B47" s="31"/>
      <c r="C47" s="48"/>
      <c r="D47" s="48"/>
      <c r="E47" s="48"/>
      <c r="F47" s="48"/>
      <c r="G47" s="48"/>
      <c r="H47" s="31"/>
    </row>
    <row r="48" s="45" customFormat="1" ht="22.15" customHeight="1" spans="1:8">
      <c r="A48" s="47"/>
      <c r="B48" s="31"/>
      <c r="C48" s="48"/>
      <c r="D48" s="48"/>
      <c r="E48" s="48"/>
      <c r="F48" s="48"/>
      <c r="G48" s="48"/>
      <c r="H48" s="31"/>
    </row>
    <row r="49" s="45" customFormat="1" ht="22.15" customHeight="1" spans="1:8">
      <c r="A49" s="47"/>
      <c r="B49" s="31"/>
      <c r="C49" s="48"/>
      <c r="D49" s="48"/>
      <c r="E49" s="48"/>
      <c r="F49" s="48"/>
      <c r="G49" s="48"/>
      <c r="H49" s="31"/>
    </row>
  </sheetData>
  <mergeCells count="5">
    <mergeCell ref="A1:H1"/>
    <mergeCell ref="C2:G2"/>
    <mergeCell ref="A2:A3"/>
    <mergeCell ref="B2:B3"/>
    <mergeCell ref="H2:H3"/>
  </mergeCells>
  <conditionalFormatting sqref="C4:G4">
    <cfRule type="containsText" dxfId="0" priority="4" operator="between" text="0">
      <formula>NOT(ISERROR(SEARCH("0",C4)))</formula>
    </cfRule>
    <cfRule type="cellIs" dxfId="1" priority="5" operator="equal">
      <formula>2</formula>
    </cfRule>
    <cfRule type="containsText" dxfId="2" priority="6" operator="between" text="1">
      <formula>NOT(ISERROR(SEARCH("1",C4)))</formula>
    </cfRule>
  </conditionalFormatting>
  <conditionalFormatting sqref="C5:G38">
    <cfRule type="containsText" dxfId="0" priority="1" operator="between" text="0">
      <formula>NOT(ISERROR(SEARCH("0",C5)))</formula>
    </cfRule>
    <cfRule type="cellIs" dxfId="1" priority="2" operator="equal">
      <formula>2</formula>
    </cfRule>
    <cfRule type="containsText" dxfId="2" priority="3" operator="between" text="1">
      <formula>NOT(ISERROR(SEARCH("1",C5)))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D62976"/>
  </sheetPr>
  <dimension ref="A1:H49"/>
  <sheetViews>
    <sheetView zoomScale="60" zoomScaleNormal="60" workbookViewId="0">
      <pane ySplit="3" topLeftCell="A25" activePane="bottomLeft" state="frozen"/>
      <selection/>
      <selection pane="bottomLeft" activeCell="A53" sqref="A53"/>
    </sheetView>
  </sheetViews>
  <sheetFormatPr defaultColWidth="9.125" defaultRowHeight="15.75" outlineLevelCol="7"/>
  <cols>
    <col min="1" max="1" width="15.5" style="47" customWidth="1"/>
    <col min="2" max="2" width="53.125" style="31" customWidth="1"/>
    <col min="3" max="3" width="35.125" style="48" customWidth="1"/>
    <col min="4" max="4" width="39.5" style="48" customWidth="1"/>
    <col min="5" max="5" width="33.5" style="48" customWidth="1"/>
    <col min="6" max="6" width="42" style="48" customWidth="1"/>
    <col min="7" max="7" width="33.5" style="48" customWidth="1"/>
    <col min="8" max="8" width="20.125" style="31" customWidth="1"/>
    <col min="9" max="16384" width="9.125" style="48"/>
  </cols>
  <sheetData>
    <row r="1" ht="88.9" customHeight="1" spans="1:8">
      <c r="A1" s="126" t="s">
        <v>46</v>
      </c>
      <c r="B1" s="127"/>
      <c r="C1" s="127"/>
      <c r="D1" s="127"/>
      <c r="E1" s="127"/>
      <c r="F1" s="127"/>
      <c r="G1" s="127"/>
      <c r="H1" s="128"/>
    </row>
    <row r="2" ht="31.5" customHeight="1" spans="1:8">
      <c r="A2" s="129" t="s">
        <v>1</v>
      </c>
      <c r="B2" s="129" t="s">
        <v>2</v>
      </c>
      <c r="C2" s="130" t="s">
        <v>47</v>
      </c>
      <c r="D2" s="131"/>
      <c r="E2" s="131"/>
      <c r="F2" s="131"/>
      <c r="G2" s="132"/>
      <c r="H2" s="133" t="s">
        <v>4</v>
      </c>
    </row>
    <row r="3" s="45" customFormat="1" ht="81" customHeight="1" spans="1:8">
      <c r="A3" s="134"/>
      <c r="B3" s="135"/>
      <c r="C3" s="136" t="s">
        <v>48</v>
      </c>
      <c r="D3" s="137" t="s">
        <v>49</v>
      </c>
      <c r="E3" s="137" t="s">
        <v>50</v>
      </c>
      <c r="F3" s="137" t="s">
        <v>51</v>
      </c>
      <c r="G3" s="138" t="s">
        <v>52</v>
      </c>
      <c r="H3" s="139"/>
    </row>
    <row r="4" s="46" customFormat="1" ht="43.5" customHeight="1" spans="1:8">
      <c r="A4" s="140" t="s">
        <v>10</v>
      </c>
      <c r="B4" s="141" t="s">
        <v>11</v>
      </c>
      <c r="C4" s="60">
        <v>0</v>
      </c>
      <c r="D4" s="61">
        <v>2</v>
      </c>
      <c r="E4" s="61">
        <v>1</v>
      </c>
      <c r="F4" s="61">
        <v>2</v>
      </c>
      <c r="G4" s="69">
        <v>2</v>
      </c>
      <c r="H4" s="70">
        <f t="shared" ref="H4" si="0">SUM(C4:G4)</f>
        <v>7</v>
      </c>
    </row>
    <row r="5" s="45" customFormat="1" ht="21" customHeight="1" spans="1:8">
      <c r="A5" s="62">
        <v>1</v>
      </c>
      <c r="B5" s="19" t="s">
        <v>12</v>
      </c>
      <c r="C5" s="63">
        <v>2</v>
      </c>
      <c r="D5" s="63">
        <v>2</v>
      </c>
      <c r="E5" s="63">
        <v>2</v>
      </c>
      <c r="F5" s="63">
        <v>1</v>
      </c>
      <c r="G5" s="71">
        <v>1</v>
      </c>
      <c r="H5" s="62">
        <f t="shared" ref="H5:H38" si="1">SUM(C5:G5)</f>
        <v>8</v>
      </c>
    </row>
    <row r="6" s="45" customFormat="1" ht="21" customHeight="1" spans="1:8">
      <c r="A6" s="64">
        <f>1+A5</f>
        <v>2</v>
      </c>
      <c r="B6" s="24" t="s">
        <v>13</v>
      </c>
      <c r="C6" s="65">
        <v>1</v>
      </c>
      <c r="D6" s="65">
        <v>1</v>
      </c>
      <c r="E6" s="65">
        <v>1</v>
      </c>
      <c r="F6" s="65">
        <v>1</v>
      </c>
      <c r="G6" s="72">
        <v>1</v>
      </c>
      <c r="H6" s="64">
        <f t="shared" si="1"/>
        <v>5</v>
      </c>
    </row>
    <row r="7" s="45" customFormat="1" ht="21" customHeight="1" spans="1:8">
      <c r="A7" s="64">
        <f t="shared" ref="A7:A38" si="2">1+A6</f>
        <v>3</v>
      </c>
      <c r="B7" s="24" t="s">
        <v>14</v>
      </c>
      <c r="C7" s="65">
        <v>0</v>
      </c>
      <c r="D7" s="65">
        <v>0</v>
      </c>
      <c r="E7" s="65">
        <v>0</v>
      </c>
      <c r="F7" s="65">
        <v>0</v>
      </c>
      <c r="G7" s="72">
        <v>0</v>
      </c>
      <c r="H7" s="64">
        <f t="shared" si="1"/>
        <v>0</v>
      </c>
    </row>
    <row r="8" s="45" customFormat="1" ht="21" customHeight="1" spans="1:8">
      <c r="A8" s="64">
        <f t="shared" si="2"/>
        <v>4</v>
      </c>
      <c r="B8" s="24" t="s">
        <v>15</v>
      </c>
      <c r="C8" s="65">
        <v>1</v>
      </c>
      <c r="D8" s="65">
        <v>2</v>
      </c>
      <c r="E8" s="65">
        <v>2</v>
      </c>
      <c r="F8" s="65">
        <v>2</v>
      </c>
      <c r="G8" s="72">
        <v>1</v>
      </c>
      <c r="H8" s="64">
        <f t="shared" si="1"/>
        <v>8</v>
      </c>
    </row>
    <row r="9" s="45" customFormat="1" ht="21" customHeight="1" spans="1:8">
      <c r="A9" s="64">
        <f t="shared" si="2"/>
        <v>5</v>
      </c>
      <c r="B9" s="24" t="s">
        <v>16</v>
      </c>
      <c r="C9" s="65">
        <v>1</v>
      </c>
      <c r="D9" s="65">
        <v>2</v>
      </c>
      <c r="E9" s="65">
        <v>1</v>
      </c>
      <c r="F9" s="65">
        <v>2</v>
      </c>
      <c r="G9" s="72">
        <v>2</v>
      </c>
      <c r="H9" s="64">
        <f t="shared" si="1"/>
        <v>8</v>
      </c>
    </row>
    <row r="10" s="45" customFormat="1" ht="21" customHeight="1" spans="1:8">
      <c r="A10" s="64">
        <f t="shared" si="2"/>
        <v>6</v>
      </c>
      <c r="B10" s="24" t="s">
        <v>17</v>
      </c>
      <c r="C10" s="65">
        <v>2</v>
      </c>
      <c r="D10" s="65">
        <v>2</v>
      </c>
      <c r="E10" s="65">
        <v>2</v>
      </c>
      <c r="F10" s="65">
        <v>2</v>
      </c>
      <c r="G10" s="72">
        <v>2</v>
      </c>
      <c r="H10" s="64">
        <f t="shared" si="1"/>
        <v>10</v>
      </c>
    </row>
    <row r="11" s="45" customFormat="1" ht="21" customHeight="1" spans="1:8">
      <c r="A11" s="64">
        <f t="shared" si="2"/>
        <v>7</v>
      </c>
      <c r="B11" s="24" t="s">
        <v>18</v>
      </c>
      <c r="C11" s="65">
        <v>1</v>
      </c>
      <c r="D11" s="65">
        <v>1</v>
      </c>
      <c r="E11" s="65">
        <v>1</v>
      </c>
      <c r="F11" s="65">
        <v>1</v>
      </c>
      <c r="G11" s="72">
        <v>1</v>
      </c>
      <c r="H11" s="64">
        <f t="shared" si="1"/>
        <v>5</v>
      </c>
    </row>
    <row r="12" s="45" customFormat="1" ht="21" customHeight="1" spans="1:8">
      <c r="A12" s="64">
        <f t="shared" si="2"/>
        <v>8</v>
      </c>
      <c r="B12" s="24" t="s">
        <v>19</v>
      </c>
      <c r="C12" s="65">
        <v>1</v>
      </c>
      <c r="D12" s="65">
        <v>1</v>
      </c>
      <c r="E12" s="65">
        <v>1</v>
      </c>
      <c r="F12" s="65">
        <v>1</v>
      </c>
      <c r="G12" s="72">
        <v>1</v>
      </c>
      <c r="H12" s="64">
        <f t="shared" si="1"/>
        <v>5</v>
      </c>
    </row>
    <row r="13" s="45" customFormat="1" ht="21" customHeight="1" spans="1:8">
      <c r="A13" s="64">
        <f t="shared" si="2"/>
        <v>9</v>
      </c>
      <c r="B13" s="24" t="s">
        <v>20</v>
      </c>
      <c r="C13" s="65">
        <v>2</v>
      </c>
      <c r="D13" s="65">
        <v>1</v>
      </c>
      <c r="E13" s="65">
        <v>1</v>
      </c>
      <c r="F13" s="65">
        <v>1</v>
      </c>
      <c r="G13" s="72">
        <v>1</v>
      </c>
      <c r="H13" s="64">
        <f t="shared" si="1"/>
        <v>6</v>
      </c>
    </row>
    <row r="14" s="45" customFormat="1" ht="21" customHeight="1" spans="1:8">
      <c r="A14" s="64">
        <f t="shared" si="2"/>
        <v>10</v>
      </c>
      <c r="B14" s="24" t="s">
        <v>53</v>
      </c>
      <c r="C14" s="65">
        <v>1</v>
      </c>
      <c r="D14" s="65">
        <v>1</v>
      </c>
      <c r="E14" s="65">
        <v>1</v>
      </c>
      <c r="F14" s="65">
        <v>1</v>
      </c>
      <c r="G14" s="72">
        <v>1</v>
      </c>
      <c r="H14" s="64">
        <f t="shared" si="1"/>
        <v>5</v>
      </c>
    </row>
    <row r="15" s="45" customFormat="1" ht="21" customHeight="1" spans="1:8">
      <c r="A15" s="64">
        <f t="shared" si="2"/>
        <v>11</v>
      </c>
      <c r="B15" s="24" t="s">
        <v>22</v>
      </c>
      <c r="C15" s="65">
        <v>2</v>
      </c>
      <c r="D15" s="65">
        <v>2</v>
      </c>
      <c r="E15" s="65">
        <v>2</v>
      </c>
      <c r="F15" s="65">
        <v>2</v>
      </c>
      <c r="G15" s="72">
        <v>2</v>
      </c>
      <c r="H15" s="64">
        <f t="shared" si="1"/>
        <v>10</v>
      </c>
    </row>
    <row r="16" s="45" customFormat="1" ht="21" customHeight="1" spans="1:8">
      <c r="A16" s="64">
        <f t="shared" si="2"/>
        <v>12</v>
      </c>
      <c r="B16" s="24" t="s">
        <v>54</v>
      </c>
      <c r="C16" s="65">
        <v>1</v>
      </c>
      <c r="D16" s="65">
        <v>2</v>
      </c>
      <c r="E16" s="65">
        <v>1</v>
      </c>
      <c r="F16" s="65">
        <v>2</v>
      </c>
      <c r="G16" s="72">
        <v>1</v>
      </c>
      <c r="H16" s="64">
        <f t="shared" si="1"/>
        <v>7</v>
      </c>
    </row>
    <row r="17" s="45" customFormat="1" ht="21" customHeight="1" spans="1:8">
      <c r="A17" s="64">
        <f t="shared" si="2"/>
        <v>13</v>
      </c>
      <c r="B17" s="24" t="s">
        <v>24</v>
      </c>
      <c r="C17" s="65">
        <v>1</v>
      </c>
      <c r="D17" s="65">
        <v>1</v>
      </c>
      <c r="E17" s="65">
        <v>1</v>
      </c>
      <c r="F17" s="65">
        <v>1</v>
      </c>
      <c r="G17" s="72">
        <v>1</v>
      </c>
      <c r="H17" s="64">
        <f t="shared" si="1"/>
        <v>5</v>
      </c>
    </row>
    <row r="18" s="45" customFormat="1" ht="21" customHeight="1" spans="1:8">
      <c r="A18" s="64">
        <f t="shared" si="2"/>
        <v>14</v>
      </c>
      <c r="B18" s="24" t="s">
        <v>25</v>
      </c>
      <c r="C18" s="65">
        <v>1</v>
      </c>
      <c r="D18" s="65">
        <v>1</v>
      </c>
      <c r="E18" s="65">
        <v>1</v>
      </c>
      <c r="F18" s="65">
        <v>1</v>
      </c>
      <c r="G18" s="72">
        <v>1</v>
      </c>
      <c r="H18" s="64">
        <f t="shared" si="1"/>
        <v>5</v>
      </c>
    </row>
    <row r="19" s="45" customFormat="1" ht="21" customHeight="1" spans="1:8">
      <c r="A19" s="64">
        <f t="shared" si="2"/>
        <v>15</v>
      </c>
      <c r="B19" s="24" t="s">
        <v>26</v>
      </c>
      <c r="C19" s="65">
        <v>2</v>
      </c>
      <c r="D19" s="65">
        <v>2</v>
      </c>
      <c r="E19" s="65">
        <v>2</v>
      </c>
      <c r="F19" s="65">
        <v>2</v>
      </c>
      <c r="G19" s="72">
        <v>2</v>
      </c>
      <c r="H19" s="64">
        <f t="shared" si="1"/>
        <v>10</v>
      </c>
    </row>
    <row r="20" s="45" customFormat="1" ht="21" customHeight="1" spans="1:8">
      <c r="A20" s="64">
        <f t="shared" si="2"/>
        <v>16</v>
      </c>
      <c r="B20" s="24" t="s">
        <v>55</v>
      </c>
      <c r="C20" s="65">
        <v>2</v>
      </c>
      <c r="D20" s="65">
        <v>1</v>
      </c>
      <c r="E20" s="65">
        <v>1</v>
      </c>
      <c r="F20" s="65">
        <v>2</v>
      </c>
      <c r="G20" s="72">
        <v>1</v>
      </c>
      <c r="H20" s="64">
        <f t="shared" si="1"/>
        <v>7</v>
      </c>
    </row>
    <row r="21" s="45" customFormat="1" ht="21" customHeight="1" spans="1:8">
      <c r="A21" s="64">
        <f t="shared" si="2"/>
        <v>17</v>
      </c>
      <c r="B21" s="24" t="s">
        <v>28</v>
      </c>
      <c r="C21" s="65">
        <v>2</v>
      </c>
      <c r="D21" s="65">
        <v>2</v>
      </c>
      <c r="E21" s="65">
        <v>2</v>
      </c>
      <c r="F21" s="65">
        <v>2</v>
      </c>
      <c r="G21" s="72">
        <v>2</v>
      </c>
      <c r="H21" s="64">
        <f t="shared" si="1"/>
        <v>10</v>
      </c>
    </row>
    <row r="22" s="45" customFormat="1" ht="21" customHeight="1" spans="1:8">
      <c r="A22" s="64">
        <f t="shared" si="2"/>
        <v>18</v>
      </c>
      <c r="B22" s="24" t="s">
        <v>29</v>
      </c>
      <c r="C22" s="65">
        <v>2</v>
      </c>
      <c r="D22" s="65">
        <v>2</v>
      </c>
      <c r="E22" s="65">
        <v>1</v>
      </c>
      <c r="F22" s="65">
        <v>1</v>
      </c>
      <c r="G22" s="72">
        <v>2</v>
      </c>
      <c r="H22" s="64">
        <f t="shared" si="1"/>
        <v>8</v>
      </c>
    </row>
    <row r="23" s="45" customFormat="1" ht="21" customHeight="1" spans="1:8">
      <c r="A23" s="64">
        <f t="shared" si="2"/>
        <v>19</v>
      </c>
      <c r="B23" s="24" t="s">
        <v>30</v>
      </c>
      <c r="C23" s="65">
        <v>2</v>
      </c>
      <c r="D23" s="65">
        <v>2</v>
      </c>
      <c r="E23" s="65">
        <v>1</v>
      </c>
      <c r="F23" s="65">
        <v>2</v>
      </c>
      <c r="G23" s="72">
        <v>2</v>
      </c>
      <c r="H23" s="64">
        <f t="shared" si="1"/>
        <v>9</v>
      </c>
    </row>
    <row r="24" s="45" customFormat="1" ht="21" customHeight="1" spans="1:8">
      <c r="A24" s="64">
        <f t="shared" si="2"/>
        <v>20</v>
      </c>
      <c r="B24" s="24" t="s">
        <v>31</v>
      </c>
      <c r="C24" s="65">
        <v>1</v>
      </c>
      <c r="D24" s="65">
        <v>1</v>
      </c>
      <c r="E24" s="65">
        <v>1</v>
      </c>
      <c r="F24" s="65">
        <v>1</v>
      </c>
      <c r="G24" s="72">
        <v>1</v>
      </c>
      <c r="H24" s="64">
        <f t="shared" si="1"/>
        <v>5</v>
      </c>
    </row>
    <row r="25" s="45" customFormat="1" ht="21" customHeight="1" spans="1:8">
      <c r="A25" s="64">
        <f t="shared" si="2"/>
        <v>21</v>
      </c>
      <c r="B25" s="24" t="s">
        <v>32</v>
      </c>
      <c r="C25" s="65">
        <v>1</v>
      </c>
      <c r="D25" s="65">
        <v>1</v>
      </c>
      <c r="E25" s="65">
        <v>1</v>
      </c>
      <c r="F25" s="65">
        <v>1</v>
      </c>
      <c r="G25" s="72">
        <v>1</v>
      </c>
      <c r="H25" s="64">
        <f t="shared" si="1"/>
        <v>5</v>
      </c>
    </row>
    <row r="26" s="45" customFormat="1" ht="21" customHeight="1" spans="1:8">
      <c r="A26" s="64">
        <f t="shared" si="2"/>
        <v>22</v>
      </c>
      <c r="B26" s="24" t="s">
        <v>33</v>
      </c>
      <c r="C26" s="65">
        <v>1</v>
      </c>
      <c r="D26" s="65">
        <v>1</v>
      </c>
      <c r="E26" s="65">
        <v>1</v>
      </c>
      <c r="F26" s="65">
        <v>1</v>
      </c>
      <c r="G26" s="72">
        <v>1</v>
      </c>
      <c r="H26" s="64">
        <f t="shared" si="1"/>
        <v>5</v>
      </c>
    </row>
    <row r="27" s="45" customFormat="1" ht="21" customHeight="1" spans="1:8">
      <c r="A27" s="64">
        <f t="shared" si="2"/>
        <v>23</v>
      </c>
      <c r="B27" s="24" t="s">
        <v>34</v>
      </c>
      <c r="C27" s="65">
        <v>0</v>
      </c>
      <c r="D27" s="65">
        <v>0</v>
      </c>
      <c r="E27" s="65">
        <v>1</v>
      </c>
      <c r="F27" s="65">
        <v>0</v>
      </c>
      <c r="G27" s="72">
        <v>1</v>
      </c>
      <c r="H27" s="64">
        <f t="shared" si="1"/>
        <v>2</v>
      </c>
    </row>
    <row r="28" s="45" customFormat="1" ht="21" customHeight="1" spans="1:8">
      <c r="A28" s="64">
        <f t="shared" si="2"/>
        <v>24</v>
      </c>
      <c r="B28" s="24" t="s">
        <v>35</v>
      </c>
      <c r="C28" s="65">
        <v>0</v>
      </c>
      <c r="D28" s="65">
        <v>0</v>
      </c>
      <c r="E28" s="65">
        <v>0</v>
      </c>
      <c r="F28" s="65">
        <v>0</v>
      </c>
      <c r="G28" s="72">
        <v>0</v>
      </c>
      <c r="H28" s="64">
        <f t="shared" si="1"/>
        <v>0</v>
      </c>
    </row>
    <row r="29" s="45" customFormat="1" ht="21" customHeight="1" spans="1:8">
      <c r="A29" s="64">
        <f t="shared" si="2"/>
        <v>25</v>
      </c>
      <c r="B29" s="24" t="s">
        <v>36</v>
      </c>
      <c r="C29" s="65">
        <v>1</v>
      </c>
      <c r="D29" s="65">
        <v>2</v>
      </c>
      <c r="E29" s="65">
        <v>1</v>
      </c>
      <c r="F29" s="65">
        <v>1</v>
      </c>
      <c r="G29" s="72">
        <v>2</v>
      </c>
      <c r="H29" s="64">
        <f t="shared" si="1"/>
        <v>7</v>
      </c>
    </row>
    <row r="30" s="45" customFormat="1" ht="21" customHeight="1" spans="1:8">
      <c r="A30" s="64">
        <f t="shared" si="2"/>
        <v>26</v>
      </c>
      <c r="B30" s="24" t="s">
        <v>37</v>
      </c>
      <c r="C30" s="65">
        <v>2</v>
      </c>
      <c r="D30" s="65">
        <v>2</v>
      </c>
      <c r="E30" s="65">
        <v>1</v>
      </c>
      <c r="F30" s="65">
        <v>2</v>
      </c>
      <c r="G30" s="72">
        <v>2</v>
      </c>
      <c r="H30" s="64">
        <f t="shared" si="1"/>
        <v>9</v>
      </c>
    </row>
    <row r="31" s="45" customFormat="1" ht="21" customHeight="1" spans="1:8">
      <c r="A31" s="64">
        <f t="shared" si="2"/>
        <v>27</v>
      </c>
      <c r="B31" s="24" t="s">
        <v>38</v>
      </c>
      <c r="C31" s="65">
        <v>2</v>
      </c>
      <c r="D31" s="65">
        <v>2</v>
      </c>
      <c r="E31" s="65">
        <v>1</v>
      </c>
      <c r="F31" s="65">
        <v>2</v>
      </c>
      <c r="G31" s="72">
        <v>1</v>
      </c>
      <c r="H31" s="64">
        <f t="shared" si="1"/>
        <v>8</v>
      </c>
    </row>
    <row r="32" s="45" customFormat="1" ht="21" customHeight="1" spans="1:8">
      <c r="A32" s="64">
        <f t="shared" si="2"/>
        <v>28</v>
      </c>
      <c r="B32" s="24" t="s">
        <v>39</v>
      </c>
      <c r="C32" s="65">
        <v>2</v>
      </c>
      <c r="D32" s="65">
        <v>2</v>
      </c>
      <c r="E32" s="65">
        <v>2</v>
      </c>
      <c r="F32" s="65">
        <v>2</v>
      </c>
      <c r="G32" s="72">
        <v>2</v>
      </c>
      <c r="H32" s="64">
        <f t="shared" si="1"/>
        <v>10</v>
      </c>
    </row>
    <row r="33" s="45" customFormat="1" ht="21" customHeight="1" spans="1:8">
      <c r="A33" s="64">
        <f t="shared" si="2"/>
        <v>29</v>
      </c>
      <c r="B33" s="24" t="s">
        <v>40</v>
      </c>
      <c r="C33" s="65">
        <v>1</v>
      </c>
      <c r="D33" s="65">
        <v>1</v>
      </c>
      <c r="E33" s="65">
        <v>1</v>
      </c>
      <c r="F33" s="65">
        <v>1</v>
      </c>
      <c r="G33" s="72">
        <v>1</v>
      </c>
      <c r="H33" s="64">
        <f t="shared" si="1"/>
        <v>5</v>
      </c>
    </row>
    <row r="34" s="45" customFormat="1" ht="21" customHeight="1" spans="1:8">
      <c r="A34" s="64">
        <f t="shared" si="2"/>
        <v>30</v>
      </c>
      <c r="B34" s="24" t="s">
        <v>41</v>
      </c>
      <c r="C34" s="65">
        <v>1</v>
      </c>
      <c r="D34" s="65">
        <v>1</v>
      </c>
      <c r="E34" s="65">
        <v>1</v>
      </c>
      <c r="F34" s="65">
        <v>1</v>
      </c>
      <c r="G34" s="72">
        <v>1</v>
      </c>
      <c r="H34" s="64">
        <f t="shared" si="1"/>
        <v>5</v>
      </c>
    </row>
    <row r="35" s="45" customFormat="1" ht="21" customHeight="1" spans="1:8">
      <c r="A35" s="64">
        <f t="shared" si="2"/>
        <v>31</v>
      </c>
      <c r="B35" s="24" t="s">
        <v>42</v>
      </c>
      <c r="C35" s="65">
        <v>1</v>
      </c>
      <c r="D35" s="65">
        <v>1</v>
      </c>
      <c r="E35" s="65">
        <v>1</v>
      </c>
      <c r="F35" s="65">
        <v>1</v>
      </c>
      <c r="G35" s="72">
        <v>1</v>
      </c>
      <c r="H35" s="64">
        <f t="shared" si="1"/>
        <v>5</v>
      </c>
    </row>
    <row r="36" s="45" customFormat="1" ht="21" customHeight="1" spans="1:8">
      <c r="A36" s="64">
        <f t="shared" si="2"/>
        <v>32</v>
      </c>
      <c r="B36" s="24" t="s">
        <v>43</v>
      </c>
      <c r="C36" s="65">
        <v>0</v>
      </c>
      <c r="D36" s="65">
        <v>0</v>
      </c>
      <c r="E36" s="65">
        <v>1</v>
      </c>
      <c r="F36" s="65">
        <v>1</v>
      </c>
      <c r="G36" s="72">
        <v>1</v>
      </c>
      <c r="H36" s="64">
        <f t="shared" si="1"/>
        <v>3</v>
      </c>
    </row>
    <row r="37" s="45" customFormat="1" ht="21" customHeight="1" spans="1:8">
      <c r="A37" s="64">
        <f t="shared" si="2"/>
        <v>33</v>
      </c>
      <c r="B37" s="24" t="s">
        <v>56</v>
      </c>
      <c r="C37" s="65">
        <v>0</v>
      </c>
      <c r="D37" s="65">
        <v>0</v>
      </c>
      <c r="E37" s="65">
        <v>0</v>
      </c>
      <c r="F37" s="65">
        <v>1</v>
      </c>
      <c r="G37" s="72">
        <v>0</v>
      </c>
      <c r="H37" s="64">
        <f t="shared" si="1"/>
        <v>1</v>
      </c>
    </row>
    <row r="38" s="45" customFormat="1" ht="21" customHeight="1" spans="1:8">
      <c r="A38" s="64">
        <f t="shared" si="2"/>
        <v>34</v>
      </c>
      <c r="B38" s="24" t="s">
        <v>45</v>
      </c>
      <c r="C38" s="65">
        <v>2</v>
      </c>
      <c r="D38" s="65">
        <v>2</v>
      </c>
      <c r="E38" s="65">
        <v>2</v>
      </c>
      <c r="F38" s="65">
        <v>1</v>
      </c>
      <c r="G38" s="72">
        <v>2</v>
      </c>
      <c r="H38" s="64">
        <f t="shared" si="1"/>
        <v>9</v>
      </c>
    </row>
    <row r="39" s="45" customFormat="1" ht="21" customHeight="1" spans="1:8">
      <c r="A39" s="47"/>
      <c r="B39" s="31"/>
      <c r="C39" s="48"/>
      <c r="D39" s="48"/>
      <c r="E39" s="48"/>
      <c r="F39" s="48"/>
      <c r="G39" s="48"/>
      <c r="H39" s="31"/>
    </row>
    <row r="40" s="45" customFormat="1" ht="21" customHeight="1" spans="1:8">
      <c r="A40" s="47"/>
      <c r="B40" s="31"/>
      <c r="C40" s="48"/>
      <c r="D40" s="48"/>
      <c r="E40" s="48"/>
      <c r="F40" s="48"/>
      <c r="G40" s="48"/>
      <c r="H40" s="31"/>
    </row>
    <row r="41" s="45" customFormat="1" ht="21" customHeight="1" spans="1:8">
      <c r="A41" s="47"/>
      <c r="B41" s="31"/>
      <c r="C41" s="48"/>
      <c r="D41" s="48"/>
      <c r="E41" s="48"/>
      <c r="F41" s="48"/>
      <c r="G41" s="48"/>
      <c r="H41" s="31"/>
    </row>
    <row r="42" s="45" customFormat="1" ht="21" customHeight="1" spans="1:8">
      <c r="A42" s="47"/>
      <c r="B42" s="31"/>
      <c r="C42" s="48"/>
      <c r="D42" s="48"/>
      <c r="E42" s="48"/>
      <c r="F42" s="48"/>
      <c r="G42" s="48"/>
      <c r="H42" s="31"/>
    </row>
    <row r="43" s="45" customFormat="1" ht="21" customHeight="1" spans="1:8">
      <c r="A43" s="47"/>
      <c r="B43" s="31"/>
      <c r="C43" s="48"/>
      <c r="D43" s="48"/>
      <c r="E43" s="48"/>
      <c r="F43" s="48"/>
      <c r="G43" s="48"/>
      <c r="H43" s="31"/>
    </row>
    <row r="44" s="45" customFormat="1" ht="21" customHeight="1" spans="1:8">
      <c r="A44" s="47"/>
      <c r="B44" s="31"/>
      <c r="C44" s="48"/>
      <c r="D44" s="48"/>
      <c r="E44" s="48"/>
      <c r="F44" s="48"/>
      <c r="G44" s="48"/>
      <c r="H44" s="31"/>
    </row>
    <row r="45" s="45" customFormat="1" ht="21" customHeight="1" spans="1:8">
      <c r="A45" s="47"/>
      <c r="B45" s="31"/>
      <c r="C45" s="48"/>
      <c r="D45" s="48"/>
      <c r="E45" s="48"/>
      <c r="F45" s="48"/>
      <c r="G45" s="48"/>
      <c r="H45" s="31"/>
    </row>
    <row r="46" s="45" customFormat="1" ht="21" customHeight="1" spans="1:8">
      <c r="A46" s="47"/>
      <c r="B46" s="31"/>
      <c r="C46" s="48"/>
      <c r="D46" s="48"/>
      <c r="E46" s="48"/>
      <c r="F46" s="48"/>
      <c r="G46" s="48"/>
      <c r="H46" s="31"/>
    </row>
    <row r="47" s="45" customFormat="1" ht="21" customHeight="1" spans="1:8">
      <c r="A47" s="47"/>
      <c r="B47" s="31"/>
      <c r="C47" s="48"/>
      <c r="D47" s="48"/>
      <c r="E47" s="48"/>
      <c r="F47" s="48"/>
      <c r="G47" s="48"/>
      <c r="H47" s="31"/>
    </row>
    <row r="48" s="45" customFormat="1" ht="21" customHeight="1" spans="1:8">
      <c r="A48" s="47"/>
      <c r="B48" s="31"/>
      <c r="C48" s="48"/>
      <c r="D48" s="48"/>
      <c r="E48" s="48"/>
      <c r="F48" s="48"/>
      <c r="G48" s="48"/>
      <c r="H48" s="31"/>
    </row>
    <row r="49" s="45" customFormat="1" ht="21" customHeight="1" spans="1:8">
      <c r="A49" s="47"/>
      <c r="B49" s="31"/>
      <c r="C49" s="48"/>
      <c r="D49" s="48"/>
      <c r="E49" s="48"/>
      <c r="F49" s="48"/>
      <c r="G49" s="48"/>
      <c r="H49" s="31"/>
    </row>
  </sheetData>
  <mergeCells count="5">
    <mergeCell ref="A1:H1"/>
    <mergeCell ref="C2:G2"/>
    <mergeCell ref="A2:A3"/>
    <mergeCell ref="B2:B3"/>
    <mergeCell ref="H2:H3"/>
  </mergeCells>
  <conditionalFormatting sqref="C4:G4">
    <cfRule type="containsText" dxfId="0" priority="4" operator="between" text="0">
      <formula>NOT(ISERROR(SEARCH("0",C4)))</formula>
    </cfRule>
    <cfRule type="cellIs" dxfId="1" priority="5" operator="equal">
      <formula>2</formula>
    </cfRule>
    <cfRule type="containsText" dxfId="2" priority="6" operator="between" text="1">
      <formula>NOT(ISERROR(SEARCH("1",C4)))</formula>
    </cfRule>
  </conditionalFormatting>
  <conditionalFormatting sqref="C5:G38">
    <cfRule type="containsText" dxfId="0" priority="1" operator="between" text="0">
      <formula>NOT(ISERROR(SEARCH("0",C5)))</formula>
    </cfRule>
    <cfRule type="cellIs" dxfId="1" priority="2" operator="equal">
      <formula>2</formula>
    </cfRule>
    <cfRule type="containsText" dxfId="2" priority="3" operator="between" text="1">
      <formula>NOT(ISERROR(SEARCH("1",C5)))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2E000"/>
  </sheetPr>
  <dimension ref="A1:H51"/>
  <sheetViews>
    <sheetView zoomScale="80" zoomScaleNormal="80" workbookViewId="0">
      <pane ySplit="4" topLeftCell="A35" activePane="bottomLeft" state="frozen"/>
      <selection/>
      <selection pane="bottomLeft" activeCell="A39" sqref="A39:H49"/>
    </sheetView>
  </sheetViews>
  <sheetFormatPr defaultColWidth="9.125" defaultRowHeight="15.75" outlineLevelCol="7"/>
  <cols>
    <col min="1" max="1" width="15.5" style="47" customWidth="1"/>
    <col min="2" max="2" width="53.125" style="31" customWidth="1"/>
    <col min="3" max="3" width="48.625" style="48" customWidth="1"/>
    <col min="4" max="5" width="33.5" style="48" customWidth="1"/>
    <col min="6" max="6" width="42" style="48" customWidth="1"/>
    <col min="7" max="7" width="33.5" style="48" customWidth="1"/>
    <col min="8" max="8" width="20.125" style="31" customWidth="1"/>
    <col min="9" max="16384" width="9.125" style="48"/>
  </cols>
  <sheetData>
    <row r="1" ht="85.5" customHeight="1" spans="1:8">
      <c r="A1" s="105" t="s">
        <v>57</v>
      </c>
      <c r="B1" s="106"/>
      <c r="C1" s="106"/>
      <c r="D1" s="106"/>
      <c r="E1" s="106"/>
      <c r="F1" s="106"/>
      <c r="G1" s="106"/>
      <c r="H1" s="107"/>
    </row>
    <row r="2" ht="33.75" customHeight="1" spans="1:8">
      <c r="A2" s="108" t="s">
        <v>1</v>
      </c>
      <c r="B2" s="109" t="s">
        <v>2</v>
      </c>
      <c r="C2" s="110" t="s">
        <v>58</v>
      </c>
      <c r="D2" s="111"/>
      <c r="E2" s="111"/>
      <c r="F2" s="111"/>
      <c r="G2" s="112"/>
      <c r="H2" s="113" t="s">
        <v>4</v>
      </c>
    </row>
    <row r="3" s="45" customFormat="1" ht="76.9" customHeight="1" spans="1:8">
      <c r="A3" s="114"/>
      <c r="B3" s="115"/>
      <c r="C3" s="116" t="s">
        <v>59</v>
      </c>
      <c r="D3" s="117" t="s">
        <v>60</v>
      </c>
      <c r="E3" s="117" t="s">
        <v>61</v>
      </c>
      <c r="F3" s="117" t="s">
        <v>62</v>
      </c>
      <c r="G3" s="118" t="s">
        <v>63</v>
      </c>
      <c r="H3" s="119"/>
    </row>
    <row r="4" s="46" customFormat="1" ht="43.5" customHeight="1" spans="1:8">
      <c r="A4" s="120" t="s">
        <v>10</v>
      </c>
      <c r="B4" s="121" t="s">
        <v>11</v>
      </c>
      <c r="C4" s="122">
        <v>0</v>
      </c>
      <c r="D4" s="123">
        <v>2</v>
      </c>
      <c r="E4" s="123">
        <v>1</v>
      </c>
      <c r="F4" s="123">
        <v>2</v>
      </c>
      <c r="G4" s="124">
        <v>2</v>
      </c>
      <c r="H4" s="125">
        <f t="shared" ref="H4" si="0">SUM(C4:G4)</f>
        <v>7</v>
      </c>
    </row>
    <row r="5" s="45" customFormat="1" ht="22.15" customHeight="1" spans="1:8">
      <c r="A5" s="62">
        <v>1</v>
      </c>
      <c r="B5" s="19" t="s">
        <v>12</v>
      </c>
      <c r="C5" s="63">
        <v>1</v>
      </c>
      <c r="D5" s="63">
        <v>1</v>
      </c>
      <c r="E5" s="63">
        <v>0</v>
      </c>
      <c r="F5" s="63">
        <v>1</v>
      </c>
      <c r="G5" s="71">
        <v>1</v>
      </c>
      <c r="H5" s="62">
        <f t="shared" ref="H5:H38" si="1">SUM(C5:G5)</f>
        <v>4</v>
      </c>
    </row>
    <row r="6" s="45" customFormat="1" ht="22.15" customHeight="1" spans="1:8">
      <c r="A6" s="64">
        <f>1+A5</f>
        <v>2</v>
      </c>
      <c r="B6" s="24" t="s">
        <v>13</v>
      </c>
      <c r="C6" s="65">
        <v>0</v>
      </c>
      <c r="D6" s="65">
        <v>1</v>
      </c>
      <c r="E6" s="65">
        <v>0</v>
      </c>
      <c r="F6" s="65">
        <v>0</v>
      </c>
      <c r="G6" s="72">
        <v>0</v>
      </c>
      <c r="H6" s="64">
        <f t="shared" si="1"/>
        <v>1</v>
      </c>
    </row>
    <row r="7" s="45" customFormat="1" ht="22.15" customHeight="1" spans="1:8">
      <c r="A7" s="64">
        <f t="shared" ref="A7:A38" si="2">1+A6</f>
        <v>3</v>
      </c>
      <c r="B7" s="24" t="s">
        <v>14</v>
      </c>
      <c r="C7" s="65">
        <v>0</v>
      </c>
      <c r="D7" s="65">
        <v>0</v>
      </c>
      <c r="E7" s="65">
        <v>0</v>
      </c>
      <c r="F7" s="65">
        <v>0</v>
      </c>
      <c r="G7" s="72">
        <v>0</v>
      </c>
      <c r="H7" s="64">
        <f t="shared" si="1"/>
        <v>0</v>
      </c>
    </row>
    <row r="8" s="45" customFormat="1" ht="22.15" customHeight="1" spans="1:8">
      <c r="A8" s="64">
        <f t="shared" si="2"/>
        <v>4</v>
      </c>
      <c r="B8" s="24" t="s">
        <v>15</v>
      </c>
      <c r="C8" s="65">
        <v>1</v>
      </c>
      <c r="D8" s="65">
        <v>1</v>
      </c>
      <c r="E8" s="65">
        <v>1</v>
      </c>
      <c r="F8" s="65">
        <v>1</v>
      </c>
      <c r="G8" s="72">
        <v>1</v>
      </c>
      <c r="H8" s="64">
        <f t="shared" si="1"/>
        <v>5</v>
      </c>
    </row>
    <row r="9" s="45" customFormat="1" ht="22.15" customHeight="1" spans="1:8">
      <c r="A9" s="64">
        <f t="shared" si="2"/>
        <v>5</v>
      </c>
      <c r="B9" s="24" t="s">
        <v>16</v>
      </c>
      <c r="C9" s="65">
        <v>1</v>
      </c>
      <c r="D9" s="65">
        <v>1</v>
      </c>
      <c r="E9" s="65">
        <v>0</v>
      </c>
      <c r="F9" s="65">
        <v>1</v>
      </c>
      <c r="G9" s="72">
        <v>1</v>
      </c>
      <c r="H9" s="64">
        <f t="shared" si="1"/>
        <v>4</v>
      </c>
    </row>
    <row r="10" s="45" customFormat="1" ht="22.15" customHeight="1" spans="1:8">
      <c r="A10" s="64">
        <f t="shared" si="2"/>
        <v>6</v>
      </c>
      <c r="B10" s="24" t="s">
        <v>17</v>
      </c>
      <c r="C10" s="65">
        <v>1</v>
      </c>
      <c r="D10" s="65">
        <v>2</v>
      </c>
      <c r="E10" s="65">
        <v>0</v>
      </c>
      <c r="F10" s="65">
        <v>1</v>
      </c>
      <c r="G10" s="72">
        <v>2</v>
      </c>
      <c r="H10" s="64">
        <f t="shared" si="1"/>
        <v>6</v>
      </c>
    </row>
    <row r="11" s="45" customFormat="1" ht="22.15" customHeight="1" spans="1:8">
      <c r="A11" s="64">
        <f t="shared" si="2"/>
        <v>7</v>
      </c>
      <c r="B11" s="24" t="s">
        <v>18</v>
      </c>
      <c r="C11" s="65">
        <v>0</v>
      </c>
      <c r="D11" s="65">
        <v>0</v>
      </c>
      <c r="E11" s="65">
        <v>0</v>
      </c>
      <c r="F11" s="65">
        <v>0</v>
      </c>
      <c r="G11" s="72">
        <v>1</v>
      </c>
      <c r="H11" s="64">
        <f t="shared" si="1"/>
        <v>1</v>
      </c>
    </row>
    <row r="12" s="45" customFormat="1" ht="22.15" customHeight="1" spans="1:8">
      <c r="A12" s="64">
        <f t="shared" si="2"/>
        <v>8</v>
      </c>
      <c r="B12" s="24" t="s">
        <v>19</v>
      </c>
      <c r="C12" s="65">
        <v>1</v>
      </c>
      <c r="D12" s="65">
        <v>0</v>
      </c>
      <c r="E12" s="65">
        <v>0</v>
      </c>
      <c r="F12" s="65">
        <v>0</v>
      </c>
      <c r="G12" s="72">
        <v>0</v>
      </c>
      <c r="H12" s="64">
        <f t="shared" si="1"/>
        <v>1</v>
      </c>
    </row>
    <row r="13" s="45" customFormat="1" ht="22.15" customHeight="1" spans="1:8">
      <c r="A13" s="64">
        <f t="shared" si="2"/>
        <v>9</v>
      </c>
      <c r="B13" s="24" t="s">
        <v>20</v>
      </c>
      <c r="C13" s="65">
        <v>1</v>
      </c>
      <c r="D13" s="65">
        <v>1</v>
      </c>
      <c r="E13" s="65">
        <v>0</v>
      </c>
      <c r="F13" s="65">
        <v>1</v>
      </c>
      <c r="G13" s="72">
        <v>2</v>
      </c>
      <c r="H13" s="64">
        <f t="shared" si="1"/>
        <v>5</v>
      </c>
    </row>
    <row r="14" s="45" customFormat="1" ht="22.15" customHeight="1" spans="1:8">
      <c r="A14" s="64">
        <f t="shared" si="2"/>
        <v>10</v>
      </c>
      <c r="B14" s="24" t="s">
        <v>21</v>
      </c>
      <c r="C14" s="65">
        <v>1</v>
      </c>
      <c r="D14" s="65">
        <v>0</v>
      </c>
      <c r="E14" s="65">
        <v>0</v>
      </c>
      <c r="F14" s="65">
        <v>0</v>
      </c>
      <c r="G14" s="72">
        <v>0</v>
      </c>
      <c r="H14" s="64">
        <f t="shared" si="1"/>
        <v>1</v>
      </c>
    </row>
    <row r="15" s="45" customFormat="1" ht="22.15" customHeight="1" spans="1:8">
      <c r="A15" s="64">
        <f t="shared" si="2"/>
        <v>11</v>
      </c>
      <c r="B15" s="24" t="s">
        <v>22</v>
      </c>
      <c r="C15" s="65">
        <v>2</v>
      </c>
      <c r="D15" s="65">
        <v>2</v>
      </c>
      <c r="E15" s="65">
        <v>1</v>
      </c>
      <c r="F15" s="65">
        <v>1</v>
      </c>
      <c r="G15" s="72">
        <v>2</v>
      </c>
      <c r="H15" s="64">
        <f t="shared" si="1"/>
        <v>8</v>
      </c>
    </row>
    <row r="16" s="45" customFormat="1" ht="22.15" customHeight="1" spans="1:8">
      <c r="A16" s="64">
        <f t="shared" si="2"/>
        <v>12</v>
      </c>
      <c r="B16" s="24" t="s">
        <v>23</v>
      </c>
      <c r="C16" s="65">
        <v>1</v>
      </c>
      <c r="D16" s="65">
        <v>2</v>
      </c>
      <c r="E16" s="65">
        <v>1</v>
      </c>
      <c r="F16" s="65">
        <v>1</v>
      </c>
      <c r="G16" s="72">
        <v>2</v>
      </c>
      <c r="H16" s="64">
        <f t="shared" si="1"/>
        <v>7</v>
      </c>
    </row>
    <row r="17" s="45" customFormat="1" ht="22.15" customHeight="1" spans="1:8">
      <c r="A17" s="64">
        <f t="shared" si="2"/>
        <v>13</v>
      </c>
      <c r="B17" s="24" t="s">
        <v>24</v>
      </c>
      <c r="C17" s="65">
        <v>1</v>
      </c>
      <c r="D17" s="65">
        <v>1</v>
      </c>
      <c r="E17" s="65">
        <v>0</v>
      </c>
      <c r="F17" s="65">
        <v>0</v>
      </c>
      <c r="G17" s="72">
        <v>0</v>
      </c>
      <c r="H17" s="64">
        <f t="shared" si="1"/>
        <v>2</v>
      </c>
    </row>
    <row r="18" s="45" customFormat="1" ht="22.15" customHeight="1" spans="1:8">
      <c r="A18" s="64">
        <f t="shared" si="2"/>
        <v>14</v>
      </c>
      <c r="B18" s="24" t="s">
        <v>25</v>
      </c>
      <c r="C18" s="65">
        <v>1</v>
      </c>
      <c r="D18" s="65">
        <v>1</v>
      </c>
      <c r="E18" s="65">
        <v>0</v>
      </c>
      <c r="F18" s="65">
        <v>1</v>
      </c>
      <c r="G18" s="72">
        <v>1</v>
      </c>
      <c r="H18" s="64">
        <f t="shared" si="1"/>
        <v>4</v>
      </c>
    </row>
    <row r="19" s="45" customFormat="1" ht="22.15" customHeight="1" spans="1:8">
      <c r="A19" s="64">
        <f t="shared" si="2"/>
        <v>15</v>
      </c>
      <c r="B19" s="24" t="s">
        <v>26</v>
      </c>
      <c r="C19" s="65">
        <v>2</v>
      </c>
      <c r="D19" s="65">
        <v>2</v>
      </c>
      <c r="E19" s="65">
        <v>2</v>
      </c>
      <c r="F19" s="65">
        <v>2</v>
      </c>
      <c r="G19" s="72">
        <v>2</v>
      </c>
      <c r="H19" s="64">
        <f t="shared" si="1"/>
        <v>10</v>
      </c>
    </row>
    <row r="20" s="45" customFormat="1" ht="22.15" customHeight="1" spans="1:8">
      <c r="A20" s="64">
        <f t="shared" si="2"/>
        <v>16</v>
      </c>
      <c r="B20" s="24" t="s">
        <v>27</v>
      </c>
      <c r="C20" s="65">
        <v>1</v>
      </c>
      <c r="D20" s="65">
        <v>1</v>
      </c>
      <c r="E20" s="65">
        <v>0</v>
      </c>
      <c r="F20" s="65">
        <v>1</v>
      </c>
      <c r="G20" s="72">
        <v>1</v>
      </c>
      <c r="H20" s="64">
        <f t="shared" si="1"/>
        <v>4</v>
      </c>
    </row>
    <row r="21" s="45" customFormat="1" ht="22.15" customHeight="1" spans="1:8">
      <c r="A21" s="64">
        <f t="shared" si="2"/>
        <v>17</v>
      </c>
      <c r="B21" s="24" t="s">
        <v>28</v>
      </c>
      <c r="C21" s="65">
        <v>1</v>
      </c>
      <c r="D21" s="65">
        <v>1</v>
      </c>
      <c r="E21" s="65">
        <v>1</v>
      </c>
      <c r="F21" s="65">
        <v>1</v>
      </c>
      <c r="G21" s="72">
        <v>2</v>
      </c>
      <c r="H21" s="64">
        <f t="shared" si="1"/>
        <v>6</v>
      </c>
    </row>
    <row r="22" s="45" customFormat="1" ht="22.15" customHeight="1" spans="1:8">
      <c r="A22" s="64">
        <f t="shared" si="2"/>
        <v>18</v>
      </c>
      <c r="B22" s="24" t="s">
        <v>29</v>
      </c>
      <c r="C22" s="65">
        <v>1</v>
      </c>
      <c r="D22" s="65">
        <v>1</v>
      </c>
      <c r="E22" s="65">
        <v>1</v>
      </c>
      <c r="F22" s="65">
        <v>1</v>
      </c>
      <c r="G22" s="72">
        <v>1</v>
      </c>
      <c r="H22" s="64">
        <f t="shared" si="1"/>
        <v>5</v>
      </c>
    </row>
    <row r="23" s="45" customFormat="1" ht="22.15" customHeight="1" spans="1:8">
      <c r="A23" s="64">
        <f t="shared" si="2"/>
        <v>19</v>
      </c>
      <c r="B23" s="24" t="s">
        <v>30</v>
      </c>
      <c r="C23" s="65">
        <v>1</v>
      </c>
      <c r="D23" s="65">
        <v>1</v>
      </c>
      <c r="E23" s="65">
        <v>1</v>
      </c>
      <c r="F23" s="65">
        <v>1</v>
      </c>
      <c r="G23" s="72">
        <v>2</v>
      </c>
      <c r="H23" s="64">
        <f t="shared" si="1"/>
        <v>6</v>
      </c>
    </row>
    <row r="24" s="45" customFormat="1" ht="22.15" customHeight="1" spans="1:8">
      <c r="A24" s="64">
        <f t="shared" si="2"/>
        <v>20</v>
      </c>
      <c r="B24" s="24" t="s">
        <v>31</v>
      </c>
      <c r="C24" s="65">
        <v>1</v>
      </c>
      <c r="D24" s="65">
        <v>1</v>
      </c>
      <c r="E24" s="65">
        <v>0</v>
      </c>
      <c r="F24" s="65">
        <v>0</v>
      </c>
      <c r="G24" s="72">
        <v>1</v>
      </c>
      <c r="H24" s="64">
        <f t="shared" si="1"/>
        <v>3</v>
      </c>
    </row>
    <row r="25" s="45" customFormat="1" ht="22.15" customHeight="1" spans="1:8">
      <c r="A25" s="64">
        <f t="shared" si="2"/>
        <v>21</v>
      </c>
      <c r="B25" s="24" t="s">
        <v>32</v>
      </c>
      <c r="C25" s="65">
        <v>1</v>
      </c>
      <c r="D25" s="65">
        <v>1</v>
      </c>
      <c r="E25" s="65">
        <v>1</v>
      </c>
      <c r="F25" s="65">
        <v>1</v>
      </c>
      <c r="G25" s="72">
        <v>1</v>
      </c>
      <c r="H25" s="64">
        <f t="shared" si="1"/>
        <v>5</v>
      </c>
    </row>
    <row r="26" s="45" customFormat="1" ht="22.15" customHeight="1" spans="1:8">
      <c r="A26" s="64">
        <f t="shared" si="2"/>
        <v>22</v>
      </c>
      <c r="B26" s="24" t="s">
        <v>33</v>
      </c>
      <c r="C26" s="65">
        <v>1</v>
      </c>
      <c r="D26" s="65">
        <v>1</v>
      </c>
      <c r="E26" s="65">
        <v>0</v>
      </c>
      <c r="F26" s="65">
        <v>0</v>
      </c>
      <c r="G26" s="72">
        <v>1</v>
      </c>
      <c r="H26" s="64">
        <f t="shared" si="1"/>
        <v>3</v>
      </c>
    </row>
    <row r="27" s="45" customFormat="1" ht="22.15" customHeight="1" spans="1:8">
      <c r="A27" s="64">
        <f t="shared" si="2"/>
        <v>23</v>
      </c>
      <c r="B27" s="24" t="s">
        <v>34</v>
      </c>
      <c r="C27" s="65">
        <v>0</v>
      </c>
      <c r="D27" s="65">
        <v>0</v>
      </c>
      <c r="E27" s="65">
        <v>0</v>
      </c>
      <c r="F27" s="65">
        <v>0</v>
      </c>
      <c r="G27" s="72">
        <v>0</v>
      </c>
      <c r="H27" s="64">
        <f t="shared" si="1"/>
        <v>0</v>
      </c>
    </row>
    <row r="28" s="45" customFormat="1" ht="22.15" customHeight="1" spans="1:8">
      <c r="A28" s="64">
        <f t="shared" si="2"/>
        <v>24</v>
      </c>
      <c r="B28" s="24" t="s">
        <v>35</v>
      </c>
      <c r="C28" s="65">
        <v>0</v>
      </c>
      <c r="D28" s="65">
        <v>0</v>
      </c>
      <c r="E28" s="65">
        <v>0</v>
      </c>
      <c r="F28" s="65">
        <v>0</v>
      </c>
      <c r="G28" s="72">
        <v>0</v>
      </c>
      <c r="H28" s="64">
        <f t="shared" si="1"/>
        <v>0</v>
      </c>
    </row>
    <row r="29" s="45" customFormat="1" ht="22.15" customHeight="1" spans="1:8">
      <c r="A29" s="64">
        <f t="shared" si="2"/>
        <v>25</v>
      </c>
      <c r="B29" s="24" t="s">
        <v>36</v>
      </c>
      <c r="C29" s="65">
        <v>1</v>
      </c>
      <c r="D29" s="65">
        <v>1</v>
      </c>
      <c r="E29" s="65">
        <v>1</v>
      </c>
      <c r="F29" s="65">
        <v>1</v>
      </c>
      <c r="G29" s="72">
        <v>0</v>
      </c>
      <c r="H29" s="64">
        <f t="shared" si="1"/>
        <v>4</v>
      </c>
    </row>
    <row r="30" s="45" customFormat="1" ht="22.15" customHeight="1" spans="1:8">
      <c r="A30" s="64">
        <f t="shared" si="2"/>
        <v>26</v>
      </c>
      <c r="B30" s="24" t="s">
        <v>37</v>
      </c>
      <c r="C30" s="65">
        <v>1</v>
      </c>
      <c r="D30" s="65">
        <v>1</v>
      </c>
      <c r="E30" s="65">
        <v>1</v>
      </c>
      <c r="F30" s="65">
        <v>1</v>
      </c>
      <c r="G30" s="72">
        <v>2</v>
      </c>
      <c r="H30" s="64">
        <f t="shared" si="1"/>
        <v>6</v>
      </c>
    </row>
    <row r="31" s="45" customFormat="1" ht="22.15" customHeight="1" spans="1:8">
      <c r="A31" s="64">
        <f t="shared" si="2"/>
        <v>27</v>
      </c>
      <c r="B31" s="24" t="s">
        <v>38</v>
      </c>
      <c r="C31" s="65">
        <v>1</v>
      </c>
      <c r="D31" s="65">
        <v>1</v>
      </c>
      <c r="E31" s="65">
        <v>1</v>
      </c>
      <c r="F31" s="65">
        <v>1</v>
      </c>
      <c r="G31" s="72">
        <v>2</v>
      </c>
      <c r="H31" s="64">
        <f t="shared" si="1"/>
        <v>6</v>
      </c>
    </row>
    <row r="32" s="45" customFormat="1" ht="22.15" customHeight="1" spans="1:8">
      <c r="A32" s="64">
        <f t="shared" si="2"/>
        <v>28</v>
      </c>
      <c r="B32" s="24" t="s">
        <v>39</v>
      </c>
      <c r="C32" s="65">
        <v>1</v>
      </c>
      <c r="D32" s="65">
        <v>1</v>
      </c>
      <c r="E32" s="65">
        <v>1</v>
      </c>
      <c r="F32" s="65">
        <v>1</v>
      </c>
      <c r="G32" s="72">
        <v>2</v>
      </c>
      <c r="H32" s="64">
        <f t="shared" si="1"/>
        <v>6</v>
      </c>
    </row>
    <row r="33" s="45" customFormat="1" ht="22.15" customHeight="1" spans="1:8">
      <c r="A33" s="64">
        <f t="shared" si="2"/>
        <v>29</v>
      </c>
      <c r="B33" s="24" t="s">
        <v>40</v>
      </c>
      <c r="C33" s="65">
        <v>1</v>
      </c>
      <c r="D33" s="65">
        <v>0</v>
      </c>
      <c r="E33" s="65">
        <v>0</v>
      </c>
      <c r="F33" s="65">
        <v>1</v>
      </c>
      <c r="G33" s="72">
        <v>1</v>
      </c>
      <c r="H33" s="64">
        <f t="shared" si="1"/>
        <v>3</v>
      </c>
    </row>
    <row r="34" s="45" customFormat="1" ht="22.15" customHeight="1" spans="1:8">
      <c r="A34" s="64">
        <f t="shared" si="2"/>
        <v>30</v>
      </c>
      <c r="B34" s="24" t="s">
        <v>41</v>
      </c>
      <c r="C34" s="65">
        <v>1</v>
      </c>
      <c r="D34" s="65">
        <v>1</v>
      </c>
      <c r="E34" s="65">
        <v>0</v>
      </c>
      <c r="F34" s="65">
        <v>1</v>
      </c>
      <c r="G34" s="72">
        <v>2</v>
      </c>
      <c r="H34" s="64">
        <f t="shared" si="1"/>
        <v>5</v>
      </c>
    </row>
    <row r="35" s="45" customFormat="1" ht="22.15" customHeight="1" spans="1:8">
      <c r="A35" s="64">
        <f t="shared" si="2"/>
        <v>31</v>
      </c>
      <c r="B35" s="24" t="s">
        <v>42</v>
      </c>
      <c r="C35" s="65">
        <v>1</v>
      </c>
      <c r="D35" s="65">
        <v>0</v>
      </c>
      <c r="E35" s="65">
        <v>0</v>
      </c>
      <c r="F35" s="65">
        <v>1</v>
      </c>
      <c r="G35" s="72">
        <v>2</v>
      </c>
      <c r="H35" s="64">
        <f t="shared" si="1"/>
        <v>4</v>
      </c>
    </row>
    <row r="36" s="45" customFormat="1" ht="22.15" customHeight="1" spans="1:8">
      <c r="A36" s="64">
        <f t="shared" si="2"/>
        <v>32</v>
      </c>
      <c r="B36" s="24" t="s">
        <v>43</v>
      </c>
      <c r="C36" s="65">
        <v>0</v>
      </c>
      <c r="D36" s="65">
        <v>0</v>
      </c>
      <c r="E36" s="65">
        <v>0</v>
      </c>
      <c r="F36" s="65">
        <v>0</v>
      </c>
      <c r="G36" s="72">
        <v>0</v>
      </c>
      <c r="H36" s="64">
        <f t="shared" si="1"/>
        <v>0</v>
      </c>
    </row>
    <row r="37" s="45" customFormat="1" ht="22.15" customHeight="1" spans="1:8">
      <c r="A37" s="64">
        <f t="shared" si="2"/>
        <v>33</v>
      </c>
      <c r="B37" s="24" t="s">
        <v>44</v>
      </c>
      <c r="C37" s="65">
        <v>0</v>
      </c>
      <c r="D37" s="65">
        <v>0</v>
      </c>
      <c r="E37" s="65">
        <v>0</v>
      </c>
      <c r="F37" s="65">
        <v>0</v>
      </c>
      <c r="G37" s="72">
        <v>0</v>
      </c>
      <c r="H37" s="64">
        <f t="shared" si="1"/>
        <v>0</v>
      </c>
    </row>
    <row r="38" s="45" customFormat="1" ht="22.15" customHeight="1" spans="1:8">
      <c r="A38" s="64">
        <f t="shared" si="2"/>
        <v>34</v>
      </c>
      <c r="B38" s="24" t="s">
        <v>45</v>
      </c>
      <c r="C38" s="65">
        <v>1</v>
      </c>
      <c r="D38" s="65">
        <v>1</v>
      </c>
      <c r="E38" s="65">
        <v>1</v>
      </c>
      <c r="F38" s="65">
        <v>1</v>
      </c>
      <c r="G38" s="72">
        <v>2</v>
      </c>
      <c r="H38" s="64">
        <f t="shared" si="1"/>
        <v>6</v>
      </c>
    </row>
    <row r="39" s="45" customFormat="1" ht="22.15" customHeight="1" spans="1:8">
      <c r="A39" s="31"/>
      <c r="B39" s="31"/>
      <c r="H39" s="31"/>
    </row>
    <row r="40" s="45" customFormat="1" ht="22.15" customHeight="1" spans="1:8">
      <c r="A40" s="31"/>
      <c r="B40" s="31"/>
      <c r="H40" s="31"/>
    </row>
    <row r="41" s="45" customFormat="1" ht="22.15" customHeight="1" spans="1:8">
      <c r="A41" s="47"/>
      <c r="B41" s="31"/>
      <c r="C41" s="48"/>
      <c r="D41" s="48"/>
      <c r="E41" s="48"/>
      <c r="F41" s="48"/>
      <c r="G41" s="48"/>
      <c r="H41" s="31"/>
    </row>
    <row r="42" s="45" customFormat="1" ht="22.15" customHeight="1" spans="1:8">
      <c r="A42" s="47"/>
      <c r="B42" s="31"/>
      <c r="C42" s="48"/>
      <c r="D42" s="48"/>
      <c r="E42" s="48"/>
      <c r="F42" s="48"/>
      <c r="G42" s="48"/>
      <c r="H42" s="31"/>
    </row>
    <row r="43" s="45" customFormat="1" ht="22.15" customHeight="1" spans="1:8">
      <c r="A43" s="47"/>
      <c r="B43" s="31"/>
      <c r="C43" s="48"/>
      <c r="D43" s="48"/>
      <c r="E43" s="48"/>
      <c r="F43" s="48"/>
      <c r="G43" s="48"/>
      <c r="H43" s="31"/>
    </row>
    <row r="44" s="45" customFormat="1" ht="22.15" customHeight="1" spans="1:8">
      <c r="A44" s="47"/>
      <c r="B44" s="31"/>
      <c r="C44" s="48"/>
      <c r="D44" s="48"/>
      <c r="E44" s="48"/>
      <c r="F44" s="48"/>
      <c r="G44" s="48"/>
      <c r="H44" s="31"/>
    </row>
    <row r="45" s="45" customFormat="1" ht="22.15" customHeight="1" spans="1:8">
      <c r="A45" s="47"/>
      <c r="B45" s="31"/>
      <c r="C45" s="48"/>
      <c r="D45" s="48"/>
      <c r="E45" s="48"/>
      <c r="F45" s="48"/>
      <c r="G45" s="48"/>
      <c r="H45" s="31"/>
    </row>
    <row r="46" s="45" customFormat="1" ht="22.15" customHeight="1" spans="1:8">
      <c r="A46" s="47"/>
      <c r="B46" s="31"/>
      <c r="C46" s="48"/>
      <c r="D46" s="48"/>
      <c r="E46" s="48"/>
      <c r="F46" s="48"/>
      <c r="G46" s="48"/>
      <c r="H46" s="31"/>
    </row>
    <row r="47" s="45" customFormat="1" ht="22.15" customHeight="1" spans="1:8">
      <c r="A47" s="47"/>
      <c r="B47" s="31"/>
      <c r="C47" s="48"/>
      <c r="D47" s="48"/>
      <c r="E47" s="48"/>
      <c r="F47" s="48"/>
      <c r="G47" s="48"/>
      <c r="H47" s="31"/>
    </row>
    <row r="48" s="45" customFormat="1" ht="22.15" customHeight="1" spans="1:8">
      <c r="A48" s="47"/>
      <c r="B48" s="31"/>
      <c r="C48" s="48"/>
      <c r="D48" s="48"/>
      <c r="E48" s="48"/>
      <c r="F48" s="48"/>
      <c r="G48" s="48"/>
      <c r="H48" s="31"/>
    </row>
    <row r="49" s="45" customFormat="1" ht="22.15" customHeight="1" spans="1:8">
      <c r="A49" s="47"/>
      <c r="B49" s="31"/>
      <c r="C49" s="48"/>
      <c r="D49" s="48"/>
      <c r="E49" s="48"/>
      <c r="F49" s="48"/>
      <c r="G49" s="48"/>
      <c r="H49" s="31"/>
    </row>
    <row r="50" s="45" customFormat="1" ht="22.15" customHeight="1" spans="1:8">
      <c r="A50" s="47"/>
      <c r="B50" s="31"/>
      <c r="C50" s="48"/>
      <c r="D50" s="48"/>
      <c r="E50" s="48"/>
      <c r="F50" s="48"/>
      <c r="G50" s="48"/>
      <c r="H50" s="31"/>
    </row>
    <row r="51" s="45" customFormat="1" ht="22.15" customHeight="1" spans="1:8">
      <c r="A51" s="47"/>
      <c r="B51" s="31"/>
      <c r="C51" s="48"/>
      <c r="D51" s="48"/>
      <c r="E51" s="48"/>
      <c r="F51" s="48"/>
      <c r="G51" s="48"/>
      <c r="H51" s="31"/>
    </row>
  </sheetData>
  <mergeCells count="5">
    <mergeCell ref="A1:H1"/>
    <mergeCell ref="C2:G2"/>
    <mergeCell ref="A2:A3"/>
    <mergeCell ref="B2:B3"/>
    <mergeCell ref="H2:H3"/>
  </mergeCells>
  <conditionalFormatting sqref="C4:G4">
    <cfRule type="containsText" dxfId="0" priority="4" operator="between" text="0">
      <formula>NOT(ISERROR(SEARCH("0",C4)))</formula>
    </cfRule>
    <cfRule type="cellIs" dxfId="1" priority="5" operator="equal">
      <formula>2</formula>
    </cfRule>
    <cfRule type="containsText" dxfId="2" priority="6" operator="between" text="1">
      <formula>NOT(ISERROR(SEARCH("1",C4)))</formula>
    </cfRule>
  </conditionalFormatting>
  <conditionalFormatting sqref="C5:G38">
    <cfRule type="containsText" dxfId="0" priority="1" operator="between" text="0">
      <formula>NOT(ISERROR(SEARCH("0",C5)))</formula>
    </cfRule>
    <cfRule type="cellIs" dxfId="1" priority="2" operator="equal">
      <formula>2</formula>
    </cfRule>
    <cfRule type="containsText" dxfId="2" priority="3" operator="between" text="1">
      <formula>NOT(ISERROR(SEARCH("1",C5)))</formula>
    </cfRule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100FF"/>
  </sheetPr>
  <dimension ref="A1:H49"/>
  <sheetViews>
    <sheetView zoomScale="80" zoomScaleNormal="80" workbookViewId="0">
      <pane ySplit="3" topLeftCell="A37" activePane="bottomLeft" state="frozen"/>
      <selection/>
      <selection pane="bottomLeft" activeCell="A39" sqref="A39:H49"/>
    </sheetView>
  </sheetViews>
  <sheetFormatPr defaultColWidth="9.125" defaultRowHeight="15.75" outlineLevelCol="7"/>
  <cols>
    <col min="1" max="1" width="15.5" style="47" customWidth="1"/>
    <col min="2" max="2" width="53.125" style="31" customWidth="1"/>
    <col min="3" max="3" width="40.5" style="48" customWidth="1"/>
    <col min="4" max="4" width="33.5" style="48" customWidth="1"/>
    <col min="5" max="5" width="43.5" style="48" customWidth="1"/>
    <col min="6" max="6" width="42" style="48" customWidth="1"/>
    <col min="7" max="7" width="33.5" style="48" customWidth="1"/>
    <col min="8" max="8" width="20.125" style="31" customWidth="1"/>
    <col min="9" max="16384" width="9.125" style="48"/>
  </cols>
  <sheetData>
    <row r="1" ht="88.5" customHeight="1" spans="1:8">
      <c r="A1" s="90" t="s">
        <v>64</v>
      </c>
      <c r="B1" s="91"/>
      <c r="C1" s="91"/>
      <c r="D1" s="91"/>
      <c r="E1" s="91"/>
      <c r="F1" s="91"/>
      <c r="G1" s="91"/>
      <c r="H1" s="92"/>
    </row>
    <row r="2" ht="35.25" customHeight="1" spans="1:8">
      <c r="A2" s="93" t="s">
        <v>1</v>
      </c>
      <c r="B2" s="93" t="s">
        <v>2</v>
      </c>
      <c r="C2" s="94" t="s">
        <v>65</v>
      </c>
      <c r="D2" s="95"/>
      <c r="E2" s="95"/>
      <c r="F2" s="95"/>
      <c r="G2" s="96"/>
      <c r="H2" s="97" t="s">
        <v>4</v>
      </c>
    </row>
    <row r="3" s="45" customFormat="1" ht="79.9" customHeight="1" spans="1:8">
      <c r="A3" s="98"/>
      <c r="B3" s="99"/>
      <c r="C3" s="100" t="s">
        <v>66</v>
      </c>
      <c r="D3" s="101" t="s">
        <v>67</v>
      </c>
      <c r="E3" s="101" t="s">
        <v>68</v>
      </c>
      <c r="F3" s="101" t="s">
        <v>69</v>
      </c>
      <c r="G3" s="102" t="s">
        <v>70</v>
      </c>
      <c r="H3" s="99"/>
    </row>
    <row r="4" s="46" customFormat="1" ht="43.5" customHeight="1" spans="1:8">
      <c r="A4" s="103" t="s">
        <v>10</v>
      </c>
      <c r="B4" s="104" t="s">
        <v>11</v>
      </c>
      <c r="C4" s="60">
        <v>0</v>
      </c>
      <c r="D4" s="61">
        <v>2</v>
      </c>
      <c r="E4" s="61">
        <v>1</v>
      </c>
      <c r="F4" s="61">
        <v>2</v>
      </c>
      <c r="G4" s="69">
        <v>1</v>
      </c>
      <c r="H4" s="70">
        <f t="shared" ref="H4" si="0">SUM(C4:G4)</f>
        <v>6</v>
      </c>
    </row>
    <row r="5" s="45" customFormat="1" ht="22.15" customHeight="1" spans="1:8">
      <c r="A5" s="62">
        <v>1</v>
      </c>
      <c r="B5" s="19" t="s">
        <v>12</v>
      </c>
      <c r="C5" s="63">
        <v>1</v>
      </c>
      <c r="D5" s="63">
        <v>2</v>
      </c>
      <c r="E5" s="63">
        <v>1</v>
      </c>
      <c r="F5" s="63">
        <v>1</v>
      </c>
      <c r="G5" s="71">
        <v>1</v>
      </c>
      <c r="H5" s="62">
        <f t="shared" ref="H5:H38" si="1">SUM(C5:G5)</f>
        <v>6</v>
      </c>
    </row>
    <row r="6" s="45" customFormat="1" ht="22.15" customHeight="1" spans="1:8">
      <c r="A6" s="64">
        <f>1+A5</f>
        <v>2</v>
      </c>
      <c r="B6" s="24" t="s">
        <v>13</v>
      </c>
      <c r="C6" s="65">
        <v>1</v>
      </c>
      <c r="D6" s="65">
        <v>1</v>
      </c>
      <c r="E6" s="65">
        <v>1</v>
      </c>
      <c r="F6" s="65">
        <v>0</v>
      </c>
      <c r="G6" s="72">
        <v>1</v>
      </c>
      <c r="H6" s="64">
        <f t="shared" si="1"/>
        <v>4</v>
      </c>
    </row>
    <row r="7" s="45" customFormat="1" ht="22.15" customHeight="1" spans="1:8">
      <c r="A7" s="64">
        <f t="shared" ref="A7:A38" si="2">1+A6</f>
        <v>3</v>
      </c>
      <c r="B7" s="24" t="s">
        <v>14</v>
      </c>
      <c r="C7" s="65">
        <v>0</v>
      </c>
      <c r="D7" s="65">
        <v>0</v>
      </c>
      <c r="E7" s="65">
        <v>0</v>
      </c>
      <c r="F7" s="65">
        <v>0</v>
      </c>
      <c r="G7" s="72">
        <v>0</v>
      </c>
      <c r="H7" s="64">
        <f t="shared" si="1"/>
        <v>0</v>
      </c>
    </row>
    <row r="8" s="45" customFormat="1" ht="22.15" customHeight="1" spans="1:8">
      <c r="A8" s="64">
        <f t="shared" si="2"/>
        <v>4</v>
      </c>
      <c r="B8" s="24" t="s">
        <v>15</v>
      </c>
      <c r="C8" s="65">
        <v>1</v>
      </c>
      <c r="D8" s="65">
        <v>1</v>
      </c>
      <c r="E8" s="65">
        <v>1</v>
      </c>
      <c r="F8" s="65">
        <v>2</v>
      </c>
      <c r="G8" s="72">
        <v>2</v>
      </c>
      <c r="H8" s="64">
        <f t="shared" si="1"/>
        <v>7</v>
      </c>
    </row>
    <row r="9" s="45" customFormat="1" ht="22.15" customHeight="1" spans="1:8">
      <c r="A9" s="64">
        <f t="shared" si="2"/>
        <v>5</v>
      </c>
      <c r="B9" s="24" t="s">
        <v>16</v>
      </c>
      <c r="C9" s="65">
        <v>1</v>
      </c>
      <c r="D9" s="65">
        <v>2</v>
      </c>
      <c r="E9" s="65">
        <v>1</v>
      </c>
      <c r="F9" s="65">
        <v>1</v>
      </c>
      <c r="G9" s="72">
        <v>1</v>
      </c>
      <c r="H9" s="64">
        <f t="shared" si="1"/>
        <v>6</v>
      </c>
    </row>
    <row r="10" s="45" customFormat="1" ht="22.15" customHeight="1" spans="1:8">
      <c r="A10" s="64">
        <f t="shared" si="2"/>
        <v>6</v>
      </c>
      <c r="B10" s="24" t="s">
        <v>17</v>
      </c>
      <c r="C10" s="65">
        <v>1</v>
      </c>
      <c r="D10" s="65">
        <v>2</v>
      </c>
      <c r="E10" s="65">
        <v>1</v>
      </c>
      <c r="F10" s="65">
        <v>1</v>
      </c>
      <c r="G10" s="72">
        <v>1</v>
      </c>
      <c r="H10" s="64">
        <f t="shared" si="1"/>
        <v>6</v>
      </c>
    </row>
    <row r="11" s="45" customFormat="1" ht="22.15" customHeight="1" spans="1:8">
      <c r="A11" s="64">
        <f t="shared" si="2"/>
        <v>7</v>
      </c>
      <c r="B11" s="24" t="s">
        <v>18</v>
      </c>
      <c r="C11" s="65">
        <v>0</v>
      </c>
      <c r="D11" s="65">
        <v>1</v>
      </c>
      <c r="E11" s="65">
        <v>1</v>
      </c>
      <c r="F11" s="65">
        <v>0</v>
      </c>
      <c r="G11" s="72">
        <v>1</v>
      </c>
      <c r="H11" s="64">
        <f t="shared" si="1"/>
        <v>3</v>
      </c>
    </row>
    <row r="12" s="45" customFormat="1" ht="22.15" customHeight="1" spans="1:8">
      <c r="A12" s="64">
        <f t="shared" si="2"/>
        <v>8</v>
      </c>
      <c r="B12" s="24" t="s">
        <v>19</v>
      </c>
      <c r="C12" s="65">
        <v>0</v>
      </c>
      <c r="D12" s="65">
        <v>1</v>
      </c>
      <c r="E12" s="65">
        <v>1</v>
      </c>
      <c r="F12" s="65">
        <v>0</v>
      </c>
      <c r="G12" s="72">
        <v>1</v>
      </c>
      <c r="H12" s="64">
        <f t="shared" si="1"/>
        <v>3</v>
      </c>
    </row>
    <row r="13" s="45" customFormat="1" ht="22.15" customHeight="1" spans="1:8">
      <c r="A13" s="64">
        <f t="shared" si="2"/>
        <v>9</v>
      </c>
      <c r="B13" s="24" t="s">
        <v>20</v>
      </c>
      <c r="C13" s="65">
        <v>1</v>
      </c>
      <c r="D13" s="65">
        <v>2</v>
      </c>
      <c r="E13" s="65">
        <v>1</v>
      </c>
      <c r="F13" s="65">
        <v>1</v>
      </c>
      <c r="G13" s="72">
        <v>1</v>
      </c>
      <c r="H13" s="64">
        <f t="shared" si="1"/>
        <v>6</v>
      </c>
    </row>
    <row r="14" s="45" customFormat="1" ht="22.15" customHeight="1" spans="1:8">
      <c r="A14" s="64">
        <f t="shared" si="2"/>
        <v>10</v>
      </c>
      <c r="B14" s="24" t="s">
        <v>21</v>
      </c>
      <c r="C14" s="65">
        <v>1</v>
      </c>
      <c r="D14" s="65">
        <v>2</v>
      </c>
      <c r="E14" s="65">
        <v>1</v>
      </c>
      <c r="F14" s="65">
        <v>1</v>
      </c>
      <c r="G14" s="72">
        <v>1</v>
      </c>
      <c r="H14" s="64">
        <f t="shared" si="1"/>
        <v>6</v>
      </c>
    </row>
    <row r="15" s="45" customFormat="1" ht="22.15" customHeight="1" spans="1:8">
      <c r="A15" s="64">
        <f t="shared" si="2"/>
        <v>11</v>
      </c>
      <c r="B15" s="24" t="s">
        <v>22</v>
      </c>
      <c r="C15" s="65">
        <v>1</v>
      </c>
      <c r="D15" s="65">
        <v>2</v>
      </c>
      <c r="E15" s="65">
        <v>2</v>
      </c>
      <c r="F15" s="65">
        <v>2</v>
      </c>
      <c r="G15" s="72">
        <v>1</v>
      </c>
      <c r="H15" s="64">
        <f t="shared" si="1"/>
        <v>8</v>
      </c>
    </row>
    <row r="16" s="45" customFormat="1" ht="22.15" customHeight="1" spans="1:8">
      <c r="A16" s="64">
        <f t="shared" si="2"/>
        <v>12</v>
      </c>
      <c r="B16" s="24" t="s">
        <v>23</v>
      </c>
      <c r="C16" s="65">
        <v>1</v>
      </c>
      <c r="D16" s="65">
        <v>2</v>
      </c>
      <c r="E16" s="65">
        <v>2</v>
      </c>
      <c r="F16" s="65">
        <v>2</v>
      </c>
      <c r="G16" s="72">
        <v>2</v>
      </c>
      <c r="H16" s="64">
        <f t="shared" si="1"/>
        <v>9</v>
      </c>
    </row>
    <row r="17" s="45" customFormat="1" ht="22.15" customHeight="1" spans="1:8">
      <c r="A17" s="64">
        <f t="shared" si="2"/>
        <v>13</v>
      </c>
      <c r="B17" s="24" t="s">
        <v>24</v>
      </c>
      <c r="C17" s="65">
        <v>0</v>
      </c>
      <c r="D17" s="65">
        <v>1</v>
      </c>
      <c r="E17" s="65">
        <v>1</v>
      </c>
      <c r="F17" s="65">
        <v>1</v>
      </c>
      <c r="G17" s="72">
        <v>1</v>
      </c>
      <c r="H17" s="64">
        <f t="shared" si="1"/>
        <v>4</v>
      </c>
    </row>
    <row r="18" s="45" customFormat="1" ht="22.15" customHeight="1" spans="1:8">
      <c r="A18" s="64">
        <f t="shared" si="2"/>
        <v>14</v>
      </c>
      <c r="B18" s="24" t="s">
        <v>25</v>
      </c>
      <c r="C18" s="65">
        <v>1</v>
      </c>
      <c r="D18" s="65">
        <v>2</v>
      </c>
      <c r="E18" s="65">
        <v>1</v>
      </c>
      <c r="F18" s="65">
        <v>1</v>
      </c>
      <c r="G18" s="72">
        <v>1</v>
      </c>
      <c r="H18" s="64">
        <f t="shared" si="1"/>
        <v>6</v>
      </c>
    </row>
    <row r="19" s="45" customFormat="1" ht="22.15" customHeight="1" spans="1:8">
      <c r="A19" s="64">
        <f t="shared" si="2"/>
        <v>15</v>
      </c>
      <c r="B19" s="24" t="s">
        <v>26</v>
      </c>
      <c r="C19" s="65">
        <v>2</v>
      </c>
      <c r="D19" s="65">
        <v>2</v>
      </c>
      <c r="E19" s="65">
        <v>2</v>
      </c>
      <c r="F19" s="65">
        <v>2</v>
      </c>
      <c r="G19" s="72">
        <v>2</v>
      </c>
      <c r="H19" s="64">
        <f t="shared" si="1"/>
        <v>10</v>
      </c>
    </row>
    <row r="20" s="45" customFormat="1" ht="22.15" customHeight="1" spans="1:8">
      <c r="A20" s="64">
        <f t="shared" si="2"/>
        <v>16</v>
      </c>
      <c r="B20" s="24" t="s">
        <v>27</v>
      </c>
      <c r="C20" s="65">
        <v>1</v>
      </c>
      <c r="D20" s="65">
        <v>1</v>
      </c>
      <c r="E20" s="65">
        <v>1</v>
      </c>
      <c r="F20" s="65">
        <v>1</v>
      </c>
      <c r="G20" s="72">
        <v>1</v>
      </c>
      <c r="H20" s="64">
        <f t="shared" si="1"/>
        <v>5</v>
      </c>
    </row>
    <row r="21" s="45" customFormat="1" ht="22.15" customHeight="1" spans="1:8">
      <c r="A21" s="64">
        <f t="shared" si="2"/>
        <v>17</v>
      </c>
      <c r="B21" s="24" t="s">
        <v>28</v>
      </c>
      <c r="C21" s="65">
        <v>2</v>
      </c>
      <c r="D21" s="65">
        <v>2</v>
      </c>
      <c r="E21" s="65">
        <v>2</v>
      </c>
      <c r="F21" s="65">
        <v>2</v>
      </c>
      <c r="G21" s="72">
        <v>2</v>
      </c>
      <c r="H21" s="64">
        <f t="shared" si="1"/>
        <v>10</v>
      </c>
    </row>
    <row r="22" s="45" customFormat="1" ht="22.15" customHeight="1" spans="1:8">
      <c r="A22" s="64">
        <f t="shared" si="2"/>
        <v>18</v>
      </c>
      <c r="B22" s="24" t="s">
        <v>29</v>
      </c>
      <c r="C22" s="65">
        <v>1</v>
      </c>
      <c r="D22" s="65">
        <v>2</v>
      </c>
      <c r="E22" s="65">
        <v>2</v>
      </c>
      <c r="F22" s="65">
        <v>2</v>
      </c>
      <c r="G22" s="72">
        <v>2</v>
      </c>
      <c r="H22" s="64">
        <f t="shared" si="1"/>
        <v>9</v>
      </c>
    </row>
    <row r="23" s="45" customFormat="1" ht="22.15" customHeight="1" spans="1:8">
      <c r="A23" s="64">
        <f t="shared" si="2"/>
        <v>19</v>
      </c>
      <c r="B23" s="24" t="s">
        <v>30</v>
      </c>
      <c r="C23" s="65">
        <v>1</v>
      </c>
      <c r="D23" s="65">
        <v>2</v>
      </c>
      <c r="E23" s="65">
        <v>2</v>
      </c>
      <c r="F23" s="65">
        <v>2</v>
      </c>
      <c r="G23" s="72">
        <v>2</v>
      </c>
      <c r="H23" s="64">
        <f t="shared" si="1"/>
        <v>9</v>
      </c>
    </row>
    <row r="24" s="45" customFormat="1" ht="22.15" customHeight="1" spans="1:8">
      <c r="A24" s="64">
        <f t="shared" si="2"/>
        <v>20</v>
      </c>
      <c r="B24" s="24" t="s">
        <v>31</v>
      </c>
      <c r="C24" s="65">
        <v>1</v>
      </c>
      <c r="D24" s="65">
        <v>2</v>
      </c>
      <c r="E24" s="65">
        <v>2</v>
      </c>
      <c r="F24" s="65">
        <v>1</v>
      </c>
      <c r="G24" s="72">
        <v>2</v>
      </c>
      <c r="H24" s="64">
        <f t="shared" si="1"/>
        <v>8</v>
      </c>
    </row>
    <row r="25" s="45" customFormat="1" ht="22.15" customHeight="1" spans="1:8">
      <c r="A25" s="64">
        <f t="shared" si="2"/>
        <v>21</v>
      </c>
      <c r="B25" s="24" t="s">
        <v>32</v>
      </c>
      <c r="C25" s="65">
        <v>1</v>
      </c>
      <c r="D25" s="65">
        <v>2</v>
      </c>
      <c r="E25" s="65">
        <v>2</v>
      </c>
      <c r="F25" s="65">
        <v>2</v>
      </c>
      <c r="G25" s="72">
        <v>2</v>
      </c>
      <c r="H25" s="64">
        <f t="shared" si="1"/>
        <v>9</v>
      </c>
    </row>
    <row r="26" s="45" customFormat="1" ht="22.15" customHeight="1" spans="1:8">
      <c r="A26" s="64">
        <f t="shared" si="2"/>
        <v>22</v>
      </c>
      <c r="B26" s="24" t="s">
        <v>33</v>
      </c>
      <c r="C26" s="65">
        <v>1</v>
      </c>
      <c r="D26" s="65">
        <v>1</v>
      </c>
      <c r="E26" s="65">
        <v>2</v>
      </c>
      <c r="F26" s="65">
        <v>1</v>
      </c>
      <c r="G26" s="72">
        <v>1</v>
      </c>
      <c r="H26" s="64">
        <f t="shared" si="1"/>
        <v>6</v>
      </c>
    </row>
    <row r="27" s="45" customFormat="1" ht="22.15" customHeight="1" spans="1:8">
      <c r="A27" s="64">
        <f t="shared" si="2"/>
        <v>23</v>
      </c>
      <c r="B27" s="24" t="s">
        <v>34</v>
      </c>
      <c r="C27" s="65">
        <v>1</v>
      </c>
      <c r="D27" s="65">
        <v>2</v>
      </c>
      <c r="E27" s="65">
        <v>1</v>
      </c>
      <c r="F27" s="65">
        <v>1</v>
      </c>
      <c r="G27" s="72">
        <v>2</v>
      </c>
      <c r="H27" s="64">
        <f t="shared" si="1"/>
        <v>7</v>
      </c>
    </row>
    <row r="28" s="45" customFormat="1" ht="22.15" customHeight="1" spans="1:8">
      <c r="A28" s="64">
        <f t="shared" si="2"/>
        <v>24</v>
      </c>
      <c r="B28" s="24" t="s">
        <v>35</v>
      </c>
      <c r="C28" s="65">
        <v>1</v>
      </c>
      <c r="D28" s="65">
        <v>1</v>
      </c>
      <c r="E28" s="65">
        <v>1</v>
      </c>
      <c r="F28" s="65">
        <v>1</v>
      </c>
      <c r="G28" s="72">
        <v>1</v>
      </c>
      <c r="H28" s="64">
        <f t="shared" si="1"/>
        <v>5</v>
      </c>
    </row>
    <row r="29" s="45" customFormat="1" ht="22.15" customHeight="1" spans="1:8">
      <c r="A29" s="64">
        <f t="shared" si="2"/>
        <v>25</v>
      </c>
      <c r="B29" s="24" t="s">
        <v>36</v>
      </c>
      <c r="C29" s="65">
        <v>1</v>
      </c>
      <c r="D29" s="65">
        <v>2</v>
      </c>
      <c r="E29" s="65">
        <v>2</v>
      </c>
      <c r="F29" s="65">
        <v>2</v>
      </c>
      <c r="G29" s="72">
        <v>1</v>
      </c>
      <c r="H29" s="64">
        <f t="shared" si="1"/>
        <v>8</v>
      </c>
    </row>
    <row r="30" s="45" customFormat="1" ht="22.15" customHeight="1" spans="1:8">
      <c r="A30" s="64">
        <f t="shared" si="2"/>
        <v>26</v>
      </c>
      <c r="B30" s="24" t="s">
        <v>37</v>
      </c>
      <c r="C30" s="65">
        <v>1</v>
      </c>
      <c r="D30" s="65">
        <v>2</v>
      </c>
      <c r="E30" s="65">
        <v>1</v>
      </c>
      <c r="F30" s="65">
        <v>2</v>
      </c>
      <c r="G30" s="72">
        <v>1</v>
      </c>
      <c r="H30" s="64">
        <f t="shared" si="1"/>
        <v>7</v>
      </c>
    </row>
    <row r="31" s="45" customFormat="1" ht="22.15" customHeight="1" spans="1:8">
      <c r="A31" s="64">
        <f t="shared" si="2"/>
        <v>27</v>
      </c>
      <c r="B31" s="24" t="s">
        <v>38</v>
      </c>
      <c r="C31" s="65">
        <v>1</v>
      </c>
      <c r="D31" s="65">
        <v>2</v>
      </c>
      <c r="E31" s="65">
        <v>1</v>
      </c>
      <c r="F31" s="65">
        <v>2</v>
      </c>
      <c r="G31" s="72">
        <v>1</v>
      </c>
      <c r="H31" s="64">
        <f t="shared" si="1"/>
        <v>7</v>
      </c>
    </row>
    <row r="32" s="45" customFormat="1" ht="22.15" customHeight="1" spans="1:8">
      <c r="A32" s="64">
        <f t="shared" si="2"/>
        <v>28</v>
      </c>
      <c r="B32" s="24" t="s">
        <v>39</v>
      </c>
      <c r="C32" s="65">
        <v>1</v>
      </c>
      <c r="D32" s="65">
        <v>2</v>
      </c>
      <c r="E32" s="65">
        <v>2</v>
      </c>
      <c r="F32" s="65">
        <v>2</v>
      </c>
      <c r="G32" s="72">
        <v>1</v>
      </c>
      <c r="H32" s="64">
        <f t="shared" si="1"/>
        <v>8</v>
      </c>
    </row>
    <row r="33" s="45" customFormat="1" ht="22.15" customHeight="1" spans="1:8">
      <c r="A33" s="64">
        <f t="shared" si="2"/>
        <v>29</v>
      </c>
      <c r="B33" s="24" t="s">
        <v>40</v>
      </c>
      <c r="C33" s="65">
        <v>0</v>
      </c>
      <c r="D33" s="65">
        <v>1</v>
      </c>
      <c r="E33" s="65">
        <v>0</v>
      </c>
      <c r="F33" s="65">
        <v>0</v>
      </c>
      <c r="G33" s="72">
        <v>1</v>
      </c>
      <c r="H33" s="64">
        <f t="shared" si="1"/>
        <v>2</v>
      </c>
    </row>
    <row r="34" s="45" customFormat="1" ht="22.15" customHeight="1" spans="1:8">
      <c r="A34" s="64">
        <f t="shared" si="2"/>
        <v>30</v>
      </c>
      <c r="B34" s="24" t="s">
        <v>41</v>
      </c>
      <c r="C34" s="65">
        <v>0</v>
      </c>
      <c r="D34" s="65">
        <v>1</v>
      </c>
      <c r="E34" s="65">
        <v>1</v>
      </c>
      <c r="F34" s="65">
        <v>1</v>
      </c>
      <c r="G34" s="72">
        <v>1</v>
      </c>
      <c r="H34" s="64">
        <f t="shared" si="1"/>
        <v>4</v>
      </c>
    </row>
    <row r="35" s="45" customFormat="1" ht="22.15" customHeight="1" spans="1:8">
      <c r="A35" s="64">
        <f t="shared" si="2"/>
        <v>31</v>
      </c>
      <c r="B35" s="24" t="s">
        <v>42</v>
      </c>
      <c r="C35" s="65">
        <v>0</v>
      </c>
      <c r="D35" s="65">
        <v>1</v>
      </c>
      <c r="E35" s="65">
        <v>1</v>
      </c>
      <c r="F35" s="65">
        <v>0</v>
      </c>
      <c r="G35" s="72">
        <v>1</v>
      </c>
      <c r="H35" s="64">
        <f t="shared" si="1"/>
        <v>3</v>
      </c>
    </row>
    <row r="36" s="45" customFormat="1" ht="22.15" customHeight="1" spans="1:8">
      <c r="A36" s="64">
        <f t="shared" si="2"/>
        <v>32</v>
      </c>
      <c r="B36" s="24" t="s">
        <v>43</v>
      </c>
      <c r="C36" s="65">
        <v>0</v>
      </c>
      <c r="D36" s="65">
        <v>1</v>
      </c>
      <c r="E36" s="65">
        <v>1</v>
      </c>
      <c r="F36" s="65">
        <v>0</v>
      </c>
      <c r="G36" s="72">
        <v>1</v>
      </c>
      <c r="H36" s="64">
        <f t="shared" si="1"/>
        <v>3</v>
      </c>
    </row>
    <row r="37" s="45" customFormat="1" ht="22.15" customHeight="1" spans="1:8">
      <c r="A37" s="64">
        <f t="shared" si="2"/>
        <v>33</v>
      </c>
      <c r="B37" s="24" t="s">
        <v>44</v>
      </c>
      <c r="C37" s="65">
        <v>0</v>
      </c>
      <c r="D37" s="65">
        <v>0</v>
      </c>
      <c r="E37" s="65">
        <v>0</v>
      </c>
      <c r="F37" s="65">
        <v>0</v>
      </c>
      <c r="G37" s="72">
        <v>0</v>
      </c>
      <c r="H37" s="64">
        <f t="shared" si="1"/>
        <v>0</v>
      </c>
    </row>
    <row r="38" s="45" customFormat="1" ht="22.15" customHeight="1" spans="1:8">
      <c r="A38" s="64">
        <f t="shared" si="2"/>
        <v>34</v>
      </c>
      <c r="B38" s="24" t="s">
        <v>45</v>
      </c>
      <c r="C38" s="65">
        <v>1</v>
      </c>
      <c r="D38" s="65">
        <v>1</v>
      </c>
      <c r="E38" s="65">
        <v>2</v>
      </c>
      <c r="F38" s="65">
        <v>2</v>
      </c>
      <c r="G38" s="72">
        <v>1</v>
      </c>
      <c r="H38" s="64">
        <f t="shared" si="1"/>
        <v>7</v>
      </c>
    </row>
    <row r="39" s="45" customFormat="1" ht="22.15" customHeight="1"/>
    <row r="40" s="45" customFormat="1" ht="22.15" customHeight="1"/>
    <row r="41" s="45" customFormat="1" ht="22.15" customHeight="1"/>
    <row r="42" s="45" customFormat="1" ht="22.15" customHeight="1"/>
    <row r="43" s="45" customFormat="1" ht="22.15" customHeight="1"/>
    <row r="44" s="45" customFormat="1" ht="22.15" customHeight="1"/>
    <row r="45" s="45" customFormat="1" ht="22.15" customHeight="1"/>
    <row r="46" s="45" customFormat="1" ht="22.15" customHeight="1"/>
    <row r="47" s="45" customFormat="1" ht="22.15" customHeight="1"/>
    <row r="48" s="45" customFormat="1" ht="22.15" customHeight="1"/>
    <row r="49" s="45" customFormat="1" ht="22.15" customHeight="1"/>
  </sheetData>
  <mergeCells count="5">
    <mergeCell ref="A1:H1"/>
    <mergeCell ref="C2:G2"/>
    <mergeCell ref="A2:A3"/>
    <mergeCell ref="B2:B3"/>
    <mergeCell ref="H2:H3"/>
  </mergeCells>
  <conditionalFormatting sqref="C4:G4">
    <cfRule type="containsText" dxfId="0" priority="4" operator="between" text="0">
      <formula>NOT(ISERROR(SEARCH("0",C4)))</formula>
    </cfRule>
    <cfRule type="cellIs" dxfId="1" priority="5" operator="equal">
      <formula>2</formula>
    </cfRule>
    <cfRule type="containsText" dxfId="2" priority="6" operator="between" text="1">
      <formula>NOT(ISERROR(SEARCH("1",C4)))</formula>
    </cfRule>
  </conditionalFormatting>
  <conditionalFormatting sqref="C5:G38">
    <cfRule type="containsText" dxfId="0" priority="1" operator="between" text="0">
      <formula>NOT(ISERROR(SEARCH("0",C5)))</formula>
    </cfRule>
    <cfRule type="cellIs" dxfId="1" priority="2" operator="equal">
      <formula>2</formula>
    </cfRule>
    <cfRule type="containsText" dxfId="2" priority="3" operator="between" text="1">
      <formula>NOT(ISERROR(SEARCH("1",C5)))</formula>
    </cfRule>
  </conditionalFormatting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8B00FF"/>
  </sheetPr>
  <dimension ref="A1:H38"/>
  <sheetViews>
    <sheetView zoomScale="60" zoomScaleNormal="60" workbookViewId="0">
      <pane ySplit="3" topLeftCell="A22" activePane="bottomLeft" state="frozen"/>
      <selection/>
      <selection pane="bottomLeft" activeCell="C53" sqref="C53"/>
    </sheetView>
  </sheetViews>
  <sheetFormatPr defaultColWidth="9.125" defaultRowHeight="15.75" outlineLevelCol="7"/>
  <cols>
    <col min="1" max="1" width="15.5" style="47" customWidth="1"/>
    <col min="2" max="2" width="53.125" style="31" customWidth="1"/>
    <col min="3" max="3" width="47" style="48" customWidth="1"/>
    <col min="4" max="4" width="33.5" style="48" customWidth="1"/>
    <col min="5" max="5" width="42.5" style="48" customWidth="1"/>
    <col min="6" max="6" width="42" style="48" customWidth="1"/>
    <col min="7" max="7" width="33.5" style="48" customWidth="1"/>
    <col min="8" max="8" width="20.125" style="31" customWidth="1"/>
    <col min="9" max="16384" width="9.125" style="48"/>
  </cols>
  <sheetData>
    <row r="1" ht="82.9" customHeight="1" spans="1:8">
      <c r="A1" s="73" t="s">
        <v>71</v>
      </c>
      <c r="B1" s="74"/>
      <c r="C1" s="74"/>
      <c r="D1" s="74"/>
      <c r="E1" s="74"/>
      <c r="F1" s="74"/>
      <c r="G1" s="74"/>
      <c r="H1" s="75"/>
    </row>
    <row r="2" ht="36.75" customHeight="1" spans="1:8">
      <c r="A2" s="76" t="s">
        <v>1</v>
      </c>
      <c r="B2" s="76" t="s">
        <v>2</v>
      </c>
      <c r="C2" s="77" t="s">
        <v>72</v>
      </c>
      <c r="D2" s="78"/>
      <c r="E2" s="78"/>
      <c r="F2" s="78"/>
      <c r="G2" s="79"/>
      <c r="H2" s="80" t="s">
        <v>4</v>
      </c>
    </row>
    <row r="3" s="45" customFormat="1" ht="85.15" customHeight="1" spans="1:8">
      <c r="A3" s="81"/>
      <c r="B3" s="82"/>
      <c r="C3" s="83" t="s">
        <v>73</v>
      </c>
      <c r="D3" s="84" t="s">
        <v>74</v>
      </c>
      <c r="E3" s="84" t="s">
        <v>75</v>
      </c>
      <c r="F3" s="84" t="s">
        <v>76</v>
      </c>
      <c r="G3" s="85" t="s">
        <v>77</v>
      </c>
      <c r="H3" s="82"/>
    </row>
    <row r="4" s="46" customFormat="1" ht="43.5" customHeight="1" spans="1:8">
      <c r="A4" s="86" t="s">
        <v>10</v>
      </c>
      <c r="B4" s="87" t="s">
        <v>11</v>
      </c>
      <c r="C4" s="60">
        <v>0</v>
      </c>
      <c r="D4" s="61">
        <v>2</v>
      </c>
      <c r="E4" s="61">
        <v>1</v>
      </c>
      <c r="F4" s="61">
        <v>2</v>
      </c>
      <c r="G4" s="69">
        <v>2</v>
      </c>
      <c r="H4" s="70">
        <f t="shared" ref="H4" si="0">SUM(C4:G4)</f>
        <v>7</v>
      </c>
    </row>
    <row r="5" ht="18.75" spans="1:8">
      <c r="A5" s="88">
        <v>1</v>
      </c>
      <c r="B5" s="19" t="s">
        <v>12</v>
      </c>
      <c r="C5" s="63">
        <v>2</v>
      </c>
      <c r="D5" s="63">
        <v>1</v>
      </c>
      <c r="E5" s="63">
        <v>2</v>
      </c>
      <c r="F5" s="63">
        <v>1</v>
      </c>
      <c r="G5" s="71">
        <v>2</v>
      </c>
      <c r="H5" s="62">
        <f t="shared" ref="H5:H38" si="1">SUM(C5:G5)</f>
        <v>8</v>
      </c>
    </row>
    <row r="6" ht="18.75" spans="1:8">
      <c r="A6" s="89">
        <f>1+A5</f>
        <v>2</v>
      </c>
      <c r="B6" s="24" t="s">
        <v>13</v>
      </c>
      <c r="C6" s="65">
        <v>2</v>
      </c>
      <c r="D6" s="65">
        <v>1</v>
      </c>
      <c r="E6" s="65">
        <v>2</v>
      </c>
      <c r="F6" s="65">
        <v>1</v>
      </c>
      <c r="G6" s="72">
        <v>2</v>
      </c>
      <c r="H6" s="64">
        <f t="shared" si="1"/>
        <v>8</v>
      </c>
    </row>
    <row r="7" ht="18.75" spans="1:8">
      <c r="A7" s="89">
        <f t="shared" ref="A7:A38" si="2">1+A6</f>
        <v>3</v>
      </c>
      <c r="B7" s="24" t="s">
        <v>14</v>
      </c>
      <c r="C7" s="65">
        <v>0</v>
      </c>
      <c r="D7" s="65">
        <v>0</v>
      </c>
      <c r="E7" s="65">
        <v>0</v>
      </c>
      <c r="F7" s="65">
        <v>0</v>
      </c>
      <c r="G7" s="72">
        <v>0</v>
      </c>
      <c r="H7" s="64">
        <f t="shared" si="1"/>
        <v>0</v>
      </c>
    </row>
    <row r="8" ht="18.75" spans="1:8">
      <c r="A8" s="89">
        <f t="shared" si="2"/>
        <v>4</v>
      </c>
      <c r="B8" s="24" t="s">
        <v>15</v>
      </c>
      <c r="C8" s="65">
        <v>2</v>
      </c>
      <c r="D8" s="65">
        <v>1</v>
      </c>
      <c r="E8" s="65">
        <v>1</v>
      </c>
      <c r="F8" s="65">
        <v>1</v>
      </c>
      <c r="G8" s="72">
        <v>2</v>
      </c>
      <c r="H8" s="64">
        <f t="shared" si="1"/>
        <v>7</v>
      </c>
    </row>
    <row r="9" ht="18.75" spans="1:8">
      <c r="A9" s="89">
        <f t="shared" si="2"/>
        <v>5</v>
      </c>
      <c r="B9" s="24" t="s">
        <v>16</v>
      </c>
      <c r="C9" s="65">
        <v>2</v>
      </c>
      <c r="D9" s="65">
        <v>1</v>
      </c>
      <c r="E9" s="65">
        <v>2</v>
      </c>
      <c r="F9" s="65">
        <v>1</v>
      </c>
      <c r="G9" s="72">
        <v>2</v>
      </c>
      <c r="H9" s="64">
        <f t="shared" si="1"/>
        <v>8</v>
      </c>
    </row>
    <row r="10" ht="18.75" spans="1:8">
      <c r="A10" s="89">
        <f t="shared" si="2"/>
        <v>6</v>
      </c>
      <c r="B10" s="24" t="s">
        <v>17</v>
      </c>
      <c r="C10" s="65">
        <v>2</v>
      </c>
      <c r="D10" s="65">
        <v>1</v>
      </c>
      <c r="E10" s="65">
        <v>2</v>
      </c>
      <c r="F10" s="65">
        <v>1</v>
      </c>
      <c r="G10" s="72">
        <v>2</v>
      </c>
      <c r="H10" s="64">
        <f t="shared" si="1"/>
        <v>8</v>
      </c>
    </row>
    <row r="11" ht="18.75" spans="1:8">
      <c r="A11" s="89">
        <f t="shared" si="2"/>
        <v>7</v>
      </c>
      <c r="B11" s="24" t="s">
        <v>18</v>
      </c>
      <c r="C11" s="65">
        <v>2</v>
      </c>
      <c r="D11" s="65">
        <v>1</v>
      </c>
      <c r="E11" s="65">
        <v>2</v>
      </c>
      <c r="F11" s="65">
        <v>1</v>
      </c>
      <c r="G11" s="72">
        <v>2</v>
      </c>
      <c r="H11" s="64">
        <f t="shared" si="1"/>
        <v>8</v>
      </c>
    </row>
    <row r="12" ht="18.75" spans="1:8">
      <c r="A12" s="89">
        <f t="shared" si="2"/>
        <v>8</v>
      </c>
      <c r="B12" s="24" t="s">
        <v>19</v>
      </c>
      <c r="C12" s="65">
        <v>2</v>
      </c>
      <c r="D12" s="65">
        <v>1</v>
      </c>
      <c r="E12" s="65">
        <v>2</v>
      </c>
      <c r="F12" s="65">
        <v>1</v>
      </c>
      <c r="G12" s="72">
        <v>2</v>
      </c>
      <c r="H12" s="64">
        <f t="shared" si="1"/>
        <v>8</v>
      </c>
    </row>
    <row r="13" ht="18.75" spans="1:8">
      <c r="A13" s="89">
        <f t="shared" si="2"/>
        <v>9</v>
      </c>
      <c r="B13" s="24" t="s">
        <v>20</v>
      </c>
      <c r="C13" s="65">
        <v>2</v>
      </c>
      <c r="D13" s="65">
        <v>1</v>
      </c>
      <c r="E13" s="65">
        <v>2</v>
      </c>
      <c r="F13" s="65">
        <v>1</v>
      </c>
      <c r="G13" s="72">
        <v>2</v>
      </c>
      <c r="H13" s="64">
        <f t="shared" si="1"/>
        <v>8</v>
      </c>
    </row>
    <row r="14" ht="18.75" spans="1:8">
      <c r="A14" s="89">
        <f t="shared" si="2"/>
        <v>10</v>
      </c>
      <c r="B14" s="24" t="s">
        <v>21</v>
      </c>
      <c r="C14" s="65">
        <v>2</v>
      </c>
      <c r="D14" s="65">
        <v>1</v>
      </c>
      <c r="E14" s="65">
        <v>2</v>
      </c>
      <c r="F14" s="65">
        <v>1</v>
      </c>
      <c r="G14" s="72">
        <v>2</v>
      </c>
      <c r="H14" s="64">
        <f t="shared" si="1"/>
        <v>8</v>
      </c>
    </row>
    <row r="15" ht="18.75" spans="1:8">
      <c r="A15" s="89">
        <f t="shared" si="2"/>
        <v>11</v>
      </c>
      <c r="B15" s="24" t="s">
        <v>22</v>
      </c>
      <c r="C15" s="65">
        <v>2</v>
      </c>
      <c r="D15" s="65">
        <v>1</v>
      </c>
      <c r="E15" s="65">
        <v>2</v>
      </c>
      <c r="F15" s="65">
        <v>1</v>
      </c>
      <c r="G15" s="72">
        <v>2</v>
      </c>
      <c r="H15" s="64">
        <f t="shared" si="1"/>
        <v>8</v>
      </c>
    </row>
    <row r="16" ht="18.75" spans="1:8">
      <c r="A16" s="89">
        <f t="shared" si="2"/>
        <v>12</v>
      </c>
      <c r="B16" s="24" t="s">
        <v>23</v>
      </c>
      <c r="C16" s="65">
        <v>2</v>
      </c>
      <c r="D16" s="65">
        <v>1</v>
      </c>
      <c r="E16" s="65">
        <v>1</v>
      </c>
      <c r="F16" s="65">
        <v>1</v>
      </c>
      <c r="G16" s="72">
        <v>1</v>
      </c>
      <c r="H16" s="64">
        <f t="shared" si="1"/>
        <v>6</v>
      </c>
    </row>
    <row r="17" ht="18.75" spans="1:8">
      <c r="A17" s="89">
        <f t="shared" si="2"/>
        <v>13</v>
      </c>
      <c r="B17" s="24" t="s">
        <v>24</v>
      </c>
      <c r="C17" s="65">
        <v>2</v>
      </c>
      <c r="D17" s="65">
        <v>1</v>
      </c>
      <c r="E17" s="65">
        <v>2</v>
      </c>
      <c r="F17" s="65">
        <v>1</v>
      </c>
      <c r="G17" s="72">
        <v>2</v>
      </c>
      <c r="H17" s="64">
        <f t="shared" si="1"/>
        <v>8</v>
      </c>
    </row>
    <row r="18" ht="18.75" spans="1:8">
      <c r="A18" s="89">
        <f t="shared" si="2"/>
        <v>14</v>
      </c>
      <c r="B18" s="24" t="s">
        <v>25</v>
      </c>
      <c r="C18" s="65">
        <v>1</v>
      </c>
      <c r="D18" s="65">
        <v>1</v>
      </c>
      <c r="E18" s="65">
        <v>1</v>
      </c>
      <c r="F18" s="65">
        <v>1</v>
      </c>
      <c r="G18" s="72">
        <v>1</v>
      </c>
      <c r="H18" s="64">
        <f t="shared" si="1"/>
        <v>5</v>
      </c>
    </row>
    <row r="19" ht="18.75" spans="1:8">
      <c r="A19" s="89">
        <f t="shared" si="2"/>
        <v>15</v>
      </c>
      <c r="B19" s="24" t="s">
        <v>26</v>
      </c>
      <c r="C19" s="65">
        <v>2</v>
      </c>
      <c r="D19" s="65">
        <v>2</v>
      </c>
      <c r="E19" s="65">
        <v>2</v>
      </c>
      <c r="F19" s="65">
        <v>2</v>
      </c>
      <c r="G19" s="72">
        <v>2</v>
      </c>
      <c r="H19" s="64">
        <f t="shared" si="1"/>
        <v>10</v>
      </c>
    </row>
    <row r="20" ht="18.75" spans="1:8">
      <c r="A20" s="89">
        <f t="shared" si="2"/>
        <v>16</v>
      </c>
      <c r="B20" s="24" t="s">
        <v>27</v>
      </c>
      <c r="C20" s="65">
        <v>2</v>
      </c>
      <c r="D20" s="65">
        <v>1</v>
      </c>
      <c r="E20" s="65">
        <v>2</v>
      </c>
      <c r="F20" s="65">
        <v>1</v>
      </c>
      <c r="G20" s="72">
        <v>2</v>
      </c>
      <c r="H20" s="64">
        <f t="shared" si="1"/>
        <v>8</v>
      </c>
    </row>
    <row r="21" ht="18.75" spans="1:8">
      <c r="A21" s="89">
        <f t="shared" si="2"/>
        <v>17</v>
      </c>
      <c r="B21" s="24" t="s">
        <v>28</v>
      </c>
      <c r="C21" s="65">
        <v>2</v>
      </c>
      <c r="D21" s="65">
        <v>1</v>
      </c>
      <c r="E21" s="65">
        <v>2</v>
      </c>
      <c r="F21" s="65">
        <v>2</v>
      </c>
      <c r="G21" s="72">
        <v>2</v>
      </c>
      <c r="H21" s="64">
        <f t="shared" si="1"/>
        <v>9</v>
      </c>
    </row>
    <row r="22" ht="18.75" spans="1:8">
      <c r="A22" s="89">
        <f t="shared" si="2"/>
        <v>18</v>
      </c>
      <c r="B22" s="24" t="s">
        <v>29</v>
      </c>
      <c r="C22" s="65">
        <v>2</v>
      </c>
      <c r="D22" s="65">
        <v>1</v>
      </c>
      <c r="E22" s="65">
        <v>2</v>
      </c>
      <c r="F22" s="65">
        <v>2</v>
      </c>
      <c r="G22" s="72">
        <v>2</v>
      </c>
      <c r="H22" s="64">
        <f t="shared" si="1"/>
        <v>9</v>
      </c>
    </row>
    <row r="23" ht="18.75" spans="1:8">
      <c r="A23" s="89">
        <f t="shared" si="2"/>
        <v>19</v>
      </c>
      <c r="B23" s="24" t="s">
        <v>30</v>
      </c>
      <c r="C23" s="65">
        <v>2</v>
      </c>
      <c r="D23" s="65">
        <v>1</v>
      </c>
      <c r="E23" s="65">
        <v>2</v>
      </c>
      <c r="F23" s="65">
        <v>2</v>
      </c>
      <c r="G23" s="72">
        <v>2</v>
      </c>
      <c r="H23" s="64">
        <f t="shared" si="1"/>
        <v>9</v>
      </c>
    </row>
    <row r="24" ht="18.75" spans="1:8">
      <c r="A24" s="89">
        <f t="shared" si="2"/>
        <v>20</v>
      </c>
      <c r="B24" s="24" t="s">
        <v>31</v>
      </c>
      <c r="C24" s="65">
        <v>2</v>
      </c>
      <c r="D24" s="65">
        <v>1</v>
      </c>
      <c r="E24" s="65">
        <v>2</v>
      </c>
      <c r="F24" s="65">
        <v>1</v>
      </c>
      <c r="G24" s="72">
        <v>2</v>
      </c>
      <c r="H24" s="64">
        <f t="shared" si="1"/>
        <v>8</v>
      </c>
    </row>
    <row r="25" ht="18.75" spans="1:8">
      <c r="A25" s="89">
        <f t="shared" si="2"/>
        <v>21</v>
      </c>
      <c r="B25" s="24" t="s">
        <v>32</v>
      </c>
      <c r="C25" s="65">
        <v>2</v>
      </c>
      <c r="D25" s="65">
        <v>1</v>
      </c>
      <c r="E25" s="65">
        <v>2</v>
      </c>
      <c r="F25" s="65">
        <v>2</v>
      </c>
      <c r="G25" s="72">
        <v>2</v>
      </c>
      <c r="H25" s="64">
        <f t="shared" si="1"/>
        <v>9</v>
      </c>
    </row>
    <row r="26" ht="18.75" spans="1:8">
      <c r="A26" s="89">
        <f t="shared" si="2"/>
        <v>22</v>
      </c>
      <c r="B26" s="24" t="s">
        <v>33</v>
      </c>
      <c r="C26" s="65">
        <v>2</v>
      </c>
      <c r="D26" s="65">
        <v>1</v>
      </c>
      <c r="E26" s="65">
        <v>2</v>
      </c>
      <c r="F26" s="65">
        <v>1</v>
      </c>
      <c r="G26" s="72">
        <v>2</v>
      </c>
      <c r="H26" s="64">
        <f t="shared" si="1"/>
        <v>8</v>
      </c>
    </row>
    <row r="27" ht="18.75" spans="1:8">
      <c r="A27" s="89">
        <f t="shared" si="2"/>
        <v>23</v>
      </c>
      <c r="B27" s="24" t="s">
        <v>34</v>
      </c>
      <c r="C27" s="65">
        <v>2</v>
      </c>
      <c r="D27" s="65">
        <v>1</v>
      </c>
      <c r="E27" s="65">
        <v>2</v>
      </c>
      <c r="F27" s="65">
        <v>0</v>
      </c>
      <c r="G27" s="72">
        <v>2</v>
      </c>
      <c r="H27" s="64">
        <f t="shared" si="1"/>
        <v>7</v>
      </c>
    </row>
    <row r="28" ht="18.75" spans="1:8">
      <c r="A28" s="89">
        <f t="shared" si="2"/>
        <v>24</v>
      </c>
      <c r="B28" s="24" t="s">
        <v>35</v>
      </c>
      <c r="C28" s="65">
        <v>2</v>
      </c>
      <c r="D28" s="65">
        <v>1</v>
      </c>
      <c r="E28" s="65">
        <v>1</v>
      </c>
      <c r="F28" s="65">
        <v>0</v>
      </c>
      <c r="G28" s="72">
        <v>2</v>
      </c>
      <c r="H28" s="64">
        <f t="shared" si="1"/>
        <v>6</v>
      </c>
    </row>
    <row r="29" ht="18.75" spans="1:8">
      <c r="A29" s="89">
        <f t="shared" si="2"/>
        <v>25</v>
      </c>
      <c r="B29" s="24" t="s">
        <v>36</v>
      </c>
      <c r="C29" s="65">
        <v>2</v>
      </c>
      <c r="D29" s="65">
        <v>1</v>
      </c>
      <c r="E29" s="65">
        <v>2</v>
      </c>
      <c r="F29" s="65">
        <v>1</v>
      </c>
      <c r="G29" s="72">
        <v>2</v>
      </c>
      <c r="H29" s="64">
        <f t="shared" si="1"/>
        <v>8</v>
      </c>
    </row>
    <row r="30" ht="18.75" spans="1:8">
      <c r="A30" s="89">
        <f t="shared" si="2"/>
        <v>26</v>
      </c>
      <c r="B30" s="24" t="s">
        <v>37</v>
      </c>
      <c r="C30" s="65">
        <v>2</v>
      </c>
      <c r="D30" s="65">
        <v>1</v>
      </c>
      <c r="E30" s="65">
        <v>2</v>
      </c>
      <c r="F30" s="65">
        <v>1</v>
      </c>
      <c r="G30" s="72">
        <v>2</v>
      </c>
      <c r="H30" s="64">
        <f t="shared" si="1"/>
        <v>8</v>
      </c>
    </row>
    <row r="31" ht="18.75" spans="1:8">
      <c r="A31" s="89">
        <f t="shared" si="2"/>
        <v>27</v>
      </c>
      <c r="B31" s="24" t="s">
        <v>38</v>
      </c>
      <c r="C31" s="65">
        <v>2</v>
      </c>
      <c r="D31" s="65">
        <v>1</v>
      </c>
      <c r="E31" s="65">
        <v>2</v>
      </c>
      <c r="F31" s="65">
        <v>1</v>
      </c>
      <c r="G31" s="72">
        <v>2</v>
      </c>
      <c r="H31" s="64">
        <f t="shared" si="1"/>
        <v>8</v>
      </c>
    </row>
    <row r="32" ht="18.75" spans="1:8">
      <c r="A32" s="89">
        <f t="shared" si="2"/>
        <v>28</v>
      </c>
      <c r="B32" s="24" t="s">
        <v>39</v>
      </c>
      <c r="C32" s="65">
        <v>2</v>
      </c>
      <c r="D32" s="65">
        <v>1</v>
      </c>
      <c r="E32" s="65">
        <v>2</v>
      </c>
      <c r="F32" s="65">
        <v>2</v>
      </c>
      <c r="G32" s="72">
        <v>2</v>
      </c>
      <c r="H32" s="64">
        <f t="shared" si="1"/>
        <v>9</v>
      </c>
    </row>
    <row r="33" ht="18.75" spans="1:8">
      <c r="A33" s="89">
        <f t="shared" si="2"/>
        <v>29</v>
      </c>
      <c r="B33" s="24" t="s">
        <v>40</v>
      </c>
      <c r="C33" s="65">
        <v>1</v>
      </c>
      <c r="D33" s="65">
        <v>1</v>
      </c>
      <c r="E33" s="65">
        <v>2</v>
      </c>
      <c r="F33" s="65">
        <v>1</v>
      </c>
      <c r="G33" s="72">
        <v>1</v>
      </c>
      <c r="H33" s="64">
        <f t="shared" si="1"/>
        <v>6</v>
      </c>
    </row>
    <row r="34" ht="18.75" spans="1:8">
      <c r="A34" s="89">
        <f t="shared" si="2"/>
        <v>30</v>
      </c>
      <c r="B34" s="24" t="s">
        <v>41</v>
      </c>
      <c r="C34" s="65">
        <v>1</v>
      </c>
      <c r="D34" s="65">
        <v>1</v>
      </c>
      <c r="E34" s="65">
        <v>2</v>
      </c>
      <c r="F34" s="65">
        <v>1</v>
      </c>
      <c r="G34" s="72">
        <v>1</v>
      </c>
      <c r="H34" s="64">
        <f t="shared" si="1"/>
        <v>6</v>
      </c>
    </row>
    <row r="35" ht="18.75" spans="1:8">
      <c r="A35" s="89">
        <f t="shared" si="2"/>
        <v>31</v>
      </c>
      <c r="B35" s="24" t="s">
        <v>42</v>
      </c>
      <c r="C35" s="65">
        <v>2</v>
      </c>
      <c r="D35" s="65">
        <v>1</v>
      </c>
      <c r="E35" s="65">
        <v>2</v>
      </c>
      <c r="F35" s="65">
        <v>1</v>
      </c>
      <c r="G35" s="72">
        <v>2</v>
      </c>
      <c r="H35" s="64">
        <f t="shared" si="1"/>
        <v>8</v>
      </c>
    </row>
    <row r="36" ht="18.75" spans="1:8">
      <c r="A36" s="89">
        <f t="shared" si="2"/>
        <v>32</v>
      </c>
      <c r="B36" s="24" t="s">
        <v>43</v>
      </c>
      <c r="C36" s="65">
        <v>1</v>
      </c>
      <c r="D36" s="65">
        <v>1</v>
      </c>
      <c r="E36" s="65">
        <v>1</v>
      </c>
      <c r="F36" s="65">
        <v>1</v>
      </c>
      <c r="G36" s="72">
        <v>1</v>
      </c>
      <c r="H36" s="64">
        <f t="shared" si="1"/>
        <v>5</v>
      </c>
    </row>
    <row r="37" ht="18.75" spans="1:8">
      <c r="A37" s="89">
        <f t="shared" si="2"/>
        <v>33</v>
      </c>
      <c r="B37" s="24" t="s">
        <v>44</v>
      </c>
      <c r="C37" s="65">
        <v>1</v>
      </c>
      <c r="D37" s="65">
        <v>1</v>
      </c>
      <c r="E37" s="65">
        <v>0</v>
      </c>
      <c r="F37" s="65">
        <v>0</v>
      </c>
      <c r="G37" s="72">
        <v>0</v>
      </c>
      <c r="H37" s="64">
        <f t="shared" si="1"/>
        <v>2</v>
      </c>
    </row>
    <row r="38" ht="18.75" spans="1:8">
      <c r="A38" s="89">
        <f t="shared" si="2"/>
        <v>34</v>
      </c>
      <c r="B38" s="24" t="s">
        <v>45</v>
      </c>
      <c r="C38" s="65">
        <v>2</v>
      </c>
      <c r="D38" s="65">
        <v>2</v>
      </c>
      <c r="E38" s="65">
        <v>2</v>
      </c>
      <c r="F38" s="65">
        <v>2</v>
      </c>
      <c r="G38" s="72">
        <v>2</v>
      </c>
      <c r="H38" s="64">
        <f t="shared" si="1"/>
        <v>10</v>
      </c>
    </row>
  </sheetData>
  <mergeCells count="5">
    <mergeCell ref="A1:H1"/>
    <mergeCell ref="C2:G2"/>
    <mergeCell ref="A2:A3"/>
    <mergeCell ref="B2:B3"/>
    <mergeCell ref="H2:H3"/>
  </mergeCells>
  <conditionalFormatting sqref="C4:G4">
    <cfRule type="containsText" dxfId="0" priority="4" operator="between" text="0">
      <formula>NOT(ISERROR(SEARCH("0",C4)))</formula>
    </cfRule>
    <cfRule type="cellIs" dxfId="1" priority="5" operator="equal">
      <formula>2</formula>
    </cfRule>
    <cfRule type="containsText" dxfId="2" priority="6" operator="between" text="1">
      <formula>NOT(ISERROR(SEARCH("1",C4)))</formula>
    </cfRule>
  </conditionalFormatting>
  <conditionalFormatting sqref="C5:G38">
    <cfRule type="containsText" dxfId="0" priority="1" operator="between" text="0">
      <formula>NOT(ISERROR(SEARCH("0",C5)))</formula>
    </cfRule>
    <cfRule type="cellIs" dxfId="1" priority="2" operator="equal">
      <formula>2</formula>
    </cfRule>
    <cfRule type="containsText" dxfId="2" priority="3" operator="between" text="1">
      <formula>NOT(ISERROR(SEARCH("1",C5)))</formula>
    </cfRule>
  </conditionalFormatting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FC"/>
  </sheetPr>
  <dimension ref="A1:R65"/>
  <sheetViews>
    <sheetView zoomScale="52" zoomScaleNormal="52" topLeftCell="J1" workbookViewId="0">
      <pane ySplit="3" topLeftCell="A13" activePane="bottomLeft" state="frozen"/>
      <selection/>
      <selection pane="bottomLeft" activeCell="AC49" sqref="AC49"/>
    </sheetView>
  </sheetViews>
  <sheetFormatPr defaultColWidth="9.125" defaultRowHeight="15.75"/>
  <cols>
    <col min="1" max="1" width="15.5" style="47" customWidth="1"/>
    <col min="2" max="2" width="53.125" style="31" customWidth="1"/>
    <col min="3" max="16" width="16.375" style="48" customWidth="1"/>
    <col min="17" max="17" width="16.375" style="31" customWidth="1"/>
    <col min="18" max="16384" width="9.125" style="48"/>
  </cols>
  <sheetData>
    <row r="1" ht="82.9" customHeight="1" spans="1:18">
      <c r="A1" s="49" t="s">
        <v>78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</row>
    <row r="2" ht="36.75" customHeight="1" spans="1:18">
      <c r="A2" s="51" t="s">
        <v>1</v>
      </c>
      <c r="B2" s="51" t="s">
        <v>2</v>
      </c>
      <c r="C2" s="52" t="s">
        <v>79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67"/>
      <c r="R2" s="68" t="s">
        <v>4</v>
      </c>
    </row>
    <row r="3" s="45" customFormat="1" ht="85.15" customHeight="1" spans="1:18">
      <c r="A3" s="54"/>
      <c r="B3" s="55"/>
      <c r="C3" s="56" t="s">
        <v>80</v>
      </c>
      <c r="D3" s="57" t="s">
        <v>81</v>
      </c>
      <c r="E3" s="57" t="s">
        <v>82</v>
      </c>
      <c r="F3" s="57" t="s">
        <v>83</v>
      </c>
      <c r="G3" s="57" t="s">
        <v>84</v>
      </c>
      <c r="H3" s="57" t="s">
        <v>85</v>
      </c>
      <c r="I3" s="57" t="s">
        <v>86</v>
      </c>
      <c r="J3" s="57" t="s">
        <v>87</v>
      </c>
      <c r="K3" s="57" t="s">
        <v>88</v>
      </c>
      <c r="L3" s="57" t="s">
        <v>89</v>
      </c>
      <c r="M3" s="57" t="s">
        <v>90</v>
      </c>
      <c r="N3" s="57" t="s">
        <v>91</v>
      </c>
      <c r="O3" s="57" t="s">
        <v>92</v>
      </c>
      <c r="P3" s="57" t="s">
        <v>93</v>
      </c>
      <c r="Q3" s="57" t="s">
        <v>94</v>
      </c>
      <c r="R3" s="55"/>
    </row>
    <row r="4" s="46" customFormat="1" ht="43.5" customHeight="1" spans="1:18">
      <c r="A4" s="58" t="s">
        <v>10</v>
      </c>
      <c r="B4" s="59" t="s">
        <v>11</v>
      </c>
      <c r="C4" s="60">
        <v>2</v>
      </c>
      <c r="D4" s="61">
        <v>0</v>
      </c>
      <c r="E4" s="61">
        <v>2</v>
      </c>
      <c r="F4" s="61">
        <v>1</v>
      </c>
      <c r="G4" s="61">
        <v>0</v>
      </c>
      <c r="H4" s="61">
        <v>2</v>
      </c>
      <c r="I4" s="61">
        <v>2</v>
      </c>
      <c r="J4" s="61">
        <v>2</v>
      </c>
      <c r="K4" s="61">
        <v>1</v>
      </c>
      <c r="L4" s="61">
        <v>0</v>
      </c>
      <c r="M4" s="61">
        <v>2</v>
      </c>
      <c r="N4" s="61">
        <v>2</v>
      </c>
      <c r="O4" s="61">
        <v>2</v>
      </c>
      <c r="P4" s="61">
        <v>1</v>
      </c>
      <c r="Q4" s="69">
        <v>2</v>
      </c>
      <c r="R4" s="70">
        <f t="shared" ref="R4:R38" si="0">SUM(C4:Q4)</f>
        <v>21</v>
      </c>
    </row>
    <row r="5" ht="18.75" spans="1:18">
      <c r="A5" s="62">
        <v>1</v>
      </c>
      <c r="B5" s="19" t="s">
        <v>12</v>
      </c>
      <c r="C5" s="63">
        <v>2</v>
      </c>
      <c r="D5" s="63">
        <v>2</v>
      </c>
      <c r="E5" s="63">
        <v>2</v>
      </c>
      <c r="F5" s="63">
        <v>2</v>
      </c>
      <c r="G5" s="63">
        <v>2</v>
      </c>
      <c r="H5" s="63">
        <v>2</v>
      </c>
      <c r="I5" s="63">
        <v>2</v>
      </c>
      <c r="J5" s="63">
        <v>2</v>
      </c>
      <c r="K5" s="63">
        <v>2</v>
      </c>
      <c r="L5" s="63">
        <v>1</v>
      </c>
      <c r="M5" s="63">
        <v>2</v>
      </c>
      <c r="N5" s="63">
        <v>1</v>
      </c>
      <c r="O5" s="63">
        <v>2</v>
      </c>
      <c r="P5" s="63">
        <v>2</v>
      </c>
      <c r="Q5" s="71">
        <v>2</v>
      </c>
      <c r="R5" s="62">
        <f t="shared" si="0"/>
        <v>28</v>
      </c>
    </row>
    <row r="6" ht="18.75" spans="1:18">
      <c r="A6" s="64">
        <f>1+A5</f>
        <v>2</v>
      </c>
      <c r="B6" s="24" t="s">
        <v>13</v>
      </c>
      <c r="C6" s="65">
        <v>2</v>
      </c>
      <c r="D6" s="65">
        <v>2</v>
      </c>
      <c r="E6" s="65">
        <v>2</v>
      </c>
      <c r="F6" s="65">
        <v>2</v>
      </c>
      <c r="G6" s="65">
        <v>2</v>
      </c>
      <c r="H6" s="65">
        <v>2</v>
      </c>
      <c r="I6" s="65">
        <v>2</v>
      </c>
      <c r="J6" s="65">
        <v>2</v>
      </c>
      <c r="K6" s="65">
        <v>2</v>
      </c>
      <c r="L6" s="65">
        <v>2</v>
      </c>
      <c r="M6" s="65">
        <v>2</v>
      </c>
      <c r="N6" s="65">
        <v>1</v>
      </c>
      <c r="O6" s="65">
        <v>2</v>
      </c>
      <c r="P6" s="65">
        <v>2</v>
      </c>
      <c r="Q6" s="72">
        <v>2</v>
      </c>
      <c r="R6" s="64">
        <f t="shared" si="0"/>
        <v>29</v>
      </c>
    </row>
    <row r="7" ht="18.75" spans="1:18">
      <c r="A7" s="64">
        <f t="shared" ref="A7:A38" si="1">1+A6</f>
        <v>3</v>
      </c>
      <c r="B7" s="24" t="s">
        <v>14</v>
      </c>
      <c r="C7" s="65">
        <v>2</v>
      </c>
      <c r="D7" s="65">
        <v>0</v>
      </c>
      <c r="E7" s="65">
        <v>1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65">
        <v>0</v>
      </c>
      <c r="L7" s="65">
        <v>0</v>
      </c>
      <c r="M7" s="65">
        <v>0</v>
      </c>
      <c r="N7" s="65">
        <v>0</v>
      </c>
      <c r="O7" s="65">
        <v>0</v>
      </c>
      <c r="P7" s="65">
        <v>0</v>
      </c>
      <c r="Q7" s="72">
        <v>0</v>
      </c>
      <c r="R7" s="64">
        <f t="shared" si="0"/>
        <v>3</v>
      </c>
    </row>
    <row r="8" ht="18.75" spans="1:18">
      <c r="A8" s="64">
        <f t="shared" si="1"/>
        <v>4</v>
      </c>
      <c r="B8" s="24" t="s">
        <v>15</v>
      </c>
      <c r="C8" s="65">
        <v>2</v>
      </c>
      <c r="D8" s="65">
        <v>2</v>
      </c>
      <c r="E8" s="65">
        <v>2</v>
      </c>
      <c r="F8" s="65">
        <v>2</v>
      </c>
      <c r="G8" s="65">
        <v>2</v>
      </c>
      <c r="H8" s="65">
        <v>2</v>
      </c>
      <c r="I8" s="65">
        <v>2</v>
      </c>
      <c r="J8" s="65">
        <v>2</v>
      </c>
      <c r="K8" s="65">
        <v>1</v>
      </c>
      <c r="L8" s="65">
        <v>2</v>
      </c>
      <c r="M8" s="65">
        <v>2</v>
      </c>
      <c r="N8" s="65">
        <v>2</v>
      </c>
      <c r="O8" s="65">
        <v>1</v>
      </c>
      <c r="P8" s="65">
        <v>2</v>
      </c>
      <c r="Q8" s="72">
        <v>2</v>
      </c>
      <c r="R8" s="64">
        <f t="shared" si="0"/>
        <v>28</v>
      </c>
    </row>
    <row r="9" ht="18.75" spans="1:18">
      <c r="A9" s="64">
        <f t="shared" si="1"/>
        <v>5</v>
      </c>
      <c r="B9" s="24" t="s">
        <v>16</v>
      </c>
      <c r="C9" s="65">
        <v>2</v>
      </c>
      <c r="D9" s="65">
        <v>2</v>
      </c>
      <c r="E9" s="65">
        <v>2</v>
      </c>
      <c r="F9" s="65">
        <v>2</v>
      </c>
      <c r="G9" s="65">
        <v>2</v>
      </c>
      <c r="H9" s="65">
        <v>2</v>
      </c>
      <c r="I9" s="65">
        <v>2</v>
      </c>
      <c r="J9" s="65">
        <v>2</v>
      </c>
      <c r="K9" s="65">
        <v>2</v>
      </c>
      <c r="L9" s="65">
        <v>2</v>
      </c>
      <c r="M9" s="65">
        <v>2</v>
      </c>
      <c r="N9" s="65">
        <v>1</v>
      </c>
      <c r="O9" s="65">
        <v>2</v>
      </c>
      <c r="P9" s="65">
        <v>2</v>
      </c>
      <c r="Q9" s="72">
        <v>2</v>
      </c>
      <c r="R9" s="64">
        <f t="shared" si="0"/>
        <v>29</v>
      </c>
    </row>
    <row r="10" ht="18.75" spans="1:18">
      <c r="A10" s="64">
        <f t="shared" si="1"/>
        <v>6</v>
      </c>
      <c r="B10" s="24" t="s">
        <v>17</v>
      </c>
      <c r="C10" s="65">
        <v>2</v>
      </c>
      <c r="D10" s="65">
        <v>2</v>
      </c>
      <c r="E10" s="65">
        <v>2</v>
      </c>
      <c r="F10" s="65">
        <v>2</v>
      </c>
      <c r="G10" s="65">
        <v>2</v>
      </c>
      <c r="H10" s="65">
        <v>2</v>
      </c>
      <c r="I10" s="65">
        <v>2</v>
      </c>
      <c r="J10" s="65">
        <v>2</v>
      </c>
      <c r="K10" s="65">
        <v>2</v>
      </c>
      <c r="L10" s="65">
        <v>2</v>
      </c>
      <c r="M10" s="65">
        <v>2</v>
      </c>
      <c r="N10" s="65">
        <v>2</v>
      </c>
      <c r="O10" s="65">
        <v>2</v>
      </c>
      <c r="P10" s="65">
        <v>2</v>
      </c>
      <c r="Q10" s="72">
        <v>2</v>
      </c>
      <c r="R10" s="64">
        <f t="shared" si="0"/>
        <v>30</v>
      </c>
    </row>
    <row r="11" ht="18.75" spans="1:18">
      <c r="A11" s="64">
        <f t="shared" si="1"/>
        <v>7</v>
      </c>
      <c r="B11" s="24" t="s">
        <v>18</v>
      </c>
      <c r="C11" s="65">
        <v>2</v>
      </c>
      <c r="D11" s="65">
        <v>2</v>
      </c>
      <c r="E11" s="65">
        <v>2</v>
      </c>
      <c r="F11" s="65">
        <v>2</v>
      </c>
      <c r="G11" s="65">
        <v>1</v>
      </c>
      <c r="H11" s="65">
        <v>2</v>
      </c>
      <c r="I11" s="65">
        <v>2</v>
      </c>
      <c r="J11" s="65">
        <v>1</v>
      </c>
      <c r="K11" s="65">
        <v>1</v>
      </c>
      <c r="L11" s="65">
        <v>1</v>
      </c>
      <c r="M11" s="65">
        <v>2</v>
      </c>
      <c r="N11" s="65">
        <v>1</v>
      </c>
      <c r="O11" s="65">
        <v>2</v>
      </c>
      <c r="P11" s="65">
        <v>2</v>
      </c>
      <c r="Q11" s="72">
        <v>2</v>
      </c>
      <c r="R11" s="64">
        <f t="shared" si="0"/>
        <v>25</v>
      </c>
    </row>
    <row r="12" ht="18.75" spans="1:18">
      <c r="A12" s="64">
        <f t="shared" si="1"/>
        <v>8</v>
      </c>
      <c r="B12" s="24" t="s">
        <v>19</v>
      </c>
      <c r="C12" s="65">
        <v>2</v>
      </c>
      <c r="D12" s="65">
        <v>2</v>
      </c>
      <c r="E12" s="65">
        <v>2</v>
      </c>
      <c r="F12" s="65">
        <v>2</v>
      </c>
      <c r="G12" s="65">
        <v>1</v>
      </c>
      <c r="H12" s="65">
        <v>2</v>
      </c>
      <c r="I12" s="65">
        <v>2</v>
      </c>
      <c r="J12" s="65">
        <v>1</v>
      </c>
      <c r="K12" s="65">
        <v>1</v>
      </c>
      <c r="L12" s="65">
        <v>1</v>
      </c>
      <c r="M12" s="65">
        <v>2</v>
      </c>
      <c r="N12" s="65">
        <v>1</v>
      </c>
      <c r="O12" s="65">
        <v>1</v>
      </c>
      <c r="P12" s="65">
        <v>1</v>
      </c>
      <c r="Q12" s="72">
        <v>2</v>
      </c>
      <c r="R12" s="64">
        <f t="shared" si="0"/>
        <v>23</v>
      </c>
    </row>
    <row r="13" ht="18.75" spans="1:18">
      <c r="A13" s="64">
        <f t="shared" si="1"/>
        <v>9</v>
      </c>
      <c r="B13" s="24" t="s">
        <v>20</v>
      </c>
      <c r="C13" s="65">
        <v>2</v>
      </c>
      <c r="D13" s="65">
        <v>2</v>
      </c>
      <c r="E13" s="65">
        <v>2</v>
      </c>
      <c r="F13" s="65">
        <v>2</v>
      </c>
      <c r="G13" s="65">
        <v>1</v>
      </c>
      <c r="H13" s="65">
        <v>2</v>
      </c>
      <c r="I13" s="65">
        <v>2</v>
      </c>
      <c r="J13" s="65">
        <v>2</v>
      </c>
      <c r="K13" s="65">
        <v>1</v>
      </c>
      <c r="L13" s="65">
        <v>1</v>
      </c>
      <c r="M13" s="65">
        <v>2</v>
      </c>
      <c r="N13" s="65">
        <v>1</v>
      </c>
      <c r="O13" s="65">
        <v>2</v>
      </c>
      <c r="P13" s="65">
        <v>1</v>
      </c>
      <c r="Q13" s="72">
        <v>2</v>
      </c>
      <c r="R13" s="64">
        <f t="shared" si="0"/>
        <v>25</v>
      </c>
    </row>
    <row r="14" ht="18.75" spans="1:18">
      <c r="A14" s="64">
        <f t="shared" si="1"/>
        <v>10</v>
      </c>
      <c r="B14" s="24" t="s">
        <v>21</v>
      </c>
      <c r="C14" s="65">
        <v>2</v>
      </c>
      <c r="D14" s="65">
        <v>2</v>
      </c>
      <c r="E14" s="65">
        <v>2</v>
      </c>
      <c r="F14" s="65">
        <v>2</v>
      </c>
      <c r="G14" s="65">
        <v>1</v>
      </c>
      <c r="H14" s="65">
        <v>2</v>
      </c>
      <c r="I14" s="65">
        <v>2</v>
      </c>
      <c r="J14" s="65">
        <v>2</v>
      </c>
      <c r="K14" s="65">
        <v>1</v>
      </c>
      <c r="L14" s="65">
        <v>1</v>
      </c>
      <c r="M14" s="65">
        <v>2</v>
      </c>
      <c r="N14" s="65">
        <v>2</v>
      </c>
      <c r="O14" s="65">
        <v>2</v>
      </c>
      <c r="P14" s="65">
        <v>1</v>
      </c>
      <c r="Q14" s="72">
        <v>2</v>
      </c>
      <c r="R14" s="64">
        <f t="shared" si="0"/>
        <v>26</v>
      </c>
    </row>
    <row r="15" ht="18.75" spans="1:18">
      <c r="A15" s="64">
        <f t="shared" si="1"/>
        <v>11</v>
      </c>
      <c r="B15" s="24" t="s">
        <v>22</v>
      </c>
      <c r="C15" s="65">
        <v>2</v>
      </c>
      <c r="D15" s="65">
        <v>2</v>
      </c>
      <c r="E15" s="65">
        <v>2</v>
      </c>
      <c r="F15" s="65">
        <v>2</v>
      </c>
      <c r="G15" s="65">
        <v>2</v>
      </c>
      <c r="H15" s="65">
        <v>2</v>
      </c>
      <c r="I15" s="65">
        <v>2</v>
      </c>
      <c r="J15" s="65">
        <v>2</v>
      </c>
      <c r="K15" s="65">
        <v>2</v>
      </c>
      <c r="L15" s="65">
        <v>2</v>
      </c>
      <c r="M15" s="65">
        <v>2</v>
      </c>
      <c r="N15" s="65">
        <v>2</v>
      </c>
      <c r="O15" s="65">
        <v>2</v>
      </c>
      <c r="P15" s="65">
        <v>2</v>
      </c>
      <c r="Q15" s="72">
        <v>2</v>
      </c>
      <c r="R15" s="64">
        <f t="shared" si="0"/>
        <v>30</v>
      </c>
    </row>
    <row r="16" ht="18.75" spans="1:18">
      <c r="A16" s="64">
        <f t="shared" si="1"/>
        <v>12</v>
      </c>
      <c r="B16" s="24" t="s">
        <v>23</v>
      </c>
      <c r="C16" s="65">
        <v>2</v>
      </c>
      <c r="D16" s="65">
        <v>2</v>
      </c>
      <c r="E16" s="65">
        <v>2</v>
      </c>
      <c r="F16" s="65">
        <v>2</v>
      </c>
      <c r="G16" s="65">
        <v>2</v>
      </c>
      <c r="H16" s="65">
        <v>2</v>
      </c>
      <c r="I16" s="65">
        <v>2</v>
      </c>
      <c r="J16" s="65">
        <v>2</v>
      </c>
      <c r="K16" s="65">
        <v>1</v>
      </c>
      <c r="L16" s="65">
        <v>1</v>
      </c>
      <c r="M16" s="65">
        <v>2</v>
      </c>
      <c r="N16" s="65">
        <v>1</v>
      </c>
      <c r="O16" s="65">
        <v>1</v>
      </c>
      <c r="P16" s="65">
        <v>2</v>
      </c>
      <c r="Q16" s="72">
        <v>2</v>
      </c>
      <c r="R16" s="64">
        <f t="shared" si="0"/>
        <v>26</v>
      </c>
    </row>
    <row r="17" ht="18.75" spans="1:18">
      <c r="A17" s="64">
        <f t="shared" si="1"/>
        <v>13</v>
      </c>
      <c r="B17" s="24" t="s">
        <v>24</v>
      </c>
      <c r="C17" s="65">
        <v>2</v>
      </c>
      <c r="D17" s="65">
        <v>2</v>
      </c>
      <c r="E17" s="65">
        <v>2</v>
      </c>
      <c r="F17" s="65">
        <v>2</v>
      </c>
      <c r="G17" s="65">
        <v>1</v>
      </c>
      <c r="H17" s="65">
        <v>2</v>
      </c>
      <c r="I17" s="65">
        <v>2</v>
      </c>
      <c r="J17" s="65">
        <v>1</v>
      </c>
      <c r="K17" s="65">
        <v>1</v>
      </c>
      <c r="L17" s="65">
        <v>1</v>
      </c>
      <c r="M17" s="65">
        <v>2</v>
      </c>
      <c r="N17" s="65">
        <v>1</v>
      </c>
      <c r="O17" s="65">
        <v>1</v>
      </c>
      <c r="P17" s="65">
        <v>1</v>
      </c>
      <c r="Q17" s="72">
        <v>2</v>
      </c>
      <c r="R17" s="64">
        <f t="shared" si="0"/>
        <v>23</v>
      </c>
    </row>
    <row r="18" ht="18.75" spans="1:18">
      <c r="A18" s="64">
        <f t="shared" si="1"/>
        <v>14</v>
      </c>
      <c r="B18" s="24" t="s">
        <v>25</v>
      </c>
      <c r="C18" s="65">
        <v>2</v>
      </c>
      <c r="D18" s="65">
        <v>2</v>
      </c>
      <c r="E18" s="65">
        <v>2</v>
      </c>
      <c r="F18" s="65">
        <v>2</v>
      </c>
      <c r="G18" s="65">
        <v>1</v>
      </c>
      <c r="H18" s="65">
        <v>2</v>
      </c>
      <c r="I18" s="65">
        <v>2</v>
      </c>
      <c r="J18" s="65">
        <v>2</v>
      </c>
      <c r="K18" s="65">
        <v>1</v>
      </c>
      <c r="L18" s="65">
        <v>1</v>
      </c>
      <c r="M18" s="65">
        <v>2</v>
      </c>
      <c r="N18" s="65">
        <v>1</v>
      </c>
      <c r="O18" s="65">
        <v>1</v>
      </c>
      <c r="P18" s="65">
        <v>2</v>
      </c>
      <c r="Q18" s="72">
        <v>2</v>
      </c>
      <c r="R18" s="64">
        <f t="shared" si="0"/>
        <v>25</v>
      </c>
    </row>
    <row r="19" ht="18.75" spans="1:18">
      <c r="A19" s="64">
        <f t="shared" si="1"/>
        <v>15</v>
      </c>
      <c r="B19" s="24" t="s">
        <v>26</v>
      </c>
      <c r="C19" s="65">
        <v>2</v>
      </c>
      <c r="D19" s="65">
        <v>2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5">
        <v>2</v>
      </c>
      <c r="K19" s="65">
        <v>2</v>
      </c>
      <c r="L19" s="65">
        <v>2</v>
      </c>
      <c r="M19" s="65">
        <v>2</v>
      </c>
      <c r="N19" s="65">
        <v>2</v>
      </c>
      <c r="O19" s="65">
        <v>2</v>
      </c>
      <c r="P19" s="65">
        <v>2</v>
      </c>
      <c r="Q19" s="72">
        <v>2</v>
      </c>
      <c r="R19" s="64">
        <f t="shared" si="0"/>
        <v>30</v>
      </c>
    </row>
    <row r="20" ht="18.75" spans="1:18">
      <c r="A20" s="64">
        <f t="shared" si="1"/>
        <v>16</v>
      </c>
      <c r="B20" s="24" t="s">
        <v>27</v>
      </c>
      <c r="C20" s="65">
        <v>2</v>
      </c>
      <c r="D20" s="65">
        <v>2</v>
      </c>
      <c r="E20" s="65">
        <v>2</v>
      </c>
      <c r="F20" s="65">
        <v>2</v>
      </c>
      <c r="G20" s="65">
        <v>2</v>
      </c>
      <c r="H20" s="65">
        <v>2</v>
      </c>
      <c r="I20" s="65">
        <v>2</v>
      </c>
      <c r="J20" s="65">
        <v>2</v>
      </c>
      <c r="K20" s="65">
        <v>1</v>
      </c>
      <c r="L20" s="65">
        <v>1</v>
      </c>
      <c r="M20" s="65">
        <v>2</v>
      </c>
      <c r="N20" s="65">
        <v>1</v>
      </c>
      <c r="O20" s="65">
        <v>2</v>
      </c>
      <c r="P20" s="65">
        <v>2</v>
      </c>
      <c r="Q20" s="72">
        <v>2</v>
      </c>
      <c r="R20" s="64">
        <f t="shared" si="0"/>
        <v>27</v>
      </c>
    </row>
    <row r="21" ht="18.75" spans="1:18">
      <c r="A21" s="64">
        <f t="shared" si="1"/>
        <v>17</v>
      </c>
      <c r="B21" s="24" t="s">
        <v>28</v>
      </c>
      <c r="C21" s="65">
        <v>2</v>
      </c>
      <c r="D21" s="65">
        <v>2</v>
      </c>
      <c r="E21" s="65">
        <v>2</v>
      </c>
      <c r="F21" s="65">
        <v>2</v>
      </c>
      <c r="G21" s="65">
        <v>2</v>
      </c>
      <c r="H21" s="65">
        <v>2</v>
      </c>
      <c r="I21" s="65">
        <v>2</v>
      </c>
      <c r="J21" s="65">
        <v>2</v>
      </c>
      <c r="K21" s="65">
        <v>2</v>
      </c>
      <c r="L21" s="65">
        <v>2</v>
      </c>
      <c r="M21" s="65">
        <v>2</v>
      </c>
      <c r="N21" s="65">
        <v>2</v>
      </c>
      <c r="O21" s="65">
        <v>2</v>
      </c>
      <c r="P21" s="65">
        <v>2</v>
      </c>
      <c r="Q21" s="72">
        <v>2</v>
      </c>
      <c r="R21" s="64">
        <f t="shared" si="0"/>
        <v>30</v>
      </c>
    </row>
    <row r="22" ht="18.75" spans="1:18">
      <c r="A22" s="64">
        <f t="shared" si="1"/>
        <v>18</v>
      </c>
      <c r="B22" s="24" t="s">
        <v>29</v>
      </c>
      <c r="C22" s="65">
        <v>2</v>
      </c>
      <c r="D22" s="65">
        <v>2</v>
      </c>
      <c r="E22" s="65">
        <v>2</v>
      </c>
      <c r="F22" s="65">
        <v>2</v>
      </c>
      <c r="G22" s="65">
        <v>2</v>
      </c>
      <c r="H22" s="65">
        <v>2</v>
      </c>
      <c r="I22" s="65">
        <v>2</v>
      </c>
      <c r="J22" s="65">
        <v>2</v>
      </c>
      <c r="K22" s="65">
        <v>2</v>
      </c>
      <c r="L22" s="65">
        <v>1</v>
      </c>
      <c r="M22" s="65">
        <v>2</v>
      </c>
      <c r="N22" s="65">
        <v>2</v>
      </c>
      <c r="O22" s="65">
        <v>2</v>
      </c>
      <c r="P22" s="65">
        <v>2</v>
      </c>
      <c r="Q22" s="72">
        <v>2</v>
      </c>
      <c r="R22" s="64">
        <f t="shared" si="0"/>
        <v>29</v>
      </c>
    </row>
    <row r="23" ht="18.75" spans="1:18">
      <c r="A23" s="64">
        <f t="shared" si="1"/>
        <v>19</v>
      </c>
      <c r="B23" s="24" t="s">
        <v>30</v>
      </c>
      <c r="C23" s="65">
        <v>2</v>
      </c>
      <c r="D23" s="65">
        <v>2</v>
      </c>
      <c r="E23" s="65">
        <v>2</v>
      </c>
      <c r="F23" s="65">
        <v>2</v>
      </c>
      <c r="G23" s="65">
        <v>2</v>
      </c>
      <c r="H23" s="65">
        <v>2</v>
      </c>
      <c r="I23" s="65">
        <v>2</v>
      </c>
      <c r="J23" s="65">
        <v>2</v>
      </c>
      <c r="K23" s="65">
        <v>2</v>
      </c>
      <c r="L23" s="65">
        <v>1</v>
      </c>
      <c r="M23" s="65">
        <v>2</v>
      </c>
      <c r="N23" s="65">
        <v>2</v>
      </c>
      <c r="O23" s="65">
        <v>2</v>
      </c>
      <c r="P23" s="65">
        <v>2</v>
      </c>
      <c r="Q23" s="72">
        <v>2</v>
      </c>
      <c r="R23" s="64">
        <f t="shared" si="0"/>
        <v>29</v>
      </c>
    </row>
    <row r="24" ht="18.75" spans="1:18">
      <c r="A24" s="64">
        <f t="shared" si="1"/>
        <v>20</v>
      </c>
      <c r="B24" s="24" t="s">
        <v>31</v>
      </c>
      <c r="C24" s="65">
        <v>2</v>
      </c>
      <c r="D24" s="65">
        <v>2</v>
      </c>
      <c r="E24" s="65">
        <v>2</v>
      </c>
      <c r="F24" s="65">
        <v>2</v>
      </c>
      <c r="G24" s="65">
        <v>1</v>
      </c>
      <c r="H24" s="65">
        <v>2</v>
      </c>
      <c r="I24" s="65">
        <v>2</v>
      </c>
      <c r="J24" s="65">
        <v>2</v>
      </c>
      <c r="K24" s="65">
        <v>1</v>
      </c>
      <c r="L24" s="65">
        <v>1</v>
      </c>
      <c r="M24" s="65">
        <v>2</v>
      </c>
      <c r="N24" s="65">
        <v>1</v>
      </c>
      <c r="O24" s="65">
        <v>1</v>
      </c>
      <c r="P24" s="65">
        <v>1</v>
      </c>
      <c r="Q24" s="72">
        <v>2</v>
      </c>
      <c r="R24" s="64">
        <f t="shared" si="0"/>
        <v>24</v>
      </c>
    </row>
    <row r="25" ht="18.75" spans="1:18">
      <c r="A25" s="64">
        <f t="shared" si="1"/>
        <v>21</v>
      </c>
      <c r="B25" s="24" t="s">
        <v>32</v>
      </c>
      <c r="C25" s="65">
        <v>2</v>
      </c>
      <c r="D25" s="65">
        <v>2</v>
      </c>
      <c r="E25" s="65">
        <v>2</v>
      </c>
      <c r="F25" s="65">
        <v>2</v>
      </c>
      <c r="G25" s="65">
        <v>2</v>
      </c>
      <c r="H25" s="65">
        <v>2</v>
      </c>
      <c r="I25" s="65">
        <v>2</v>
      </c>
      <c r="J25" s="65">
        <v>2</v>
      </c>
      <c r="K25" s="65">
        <v>2</v>
      </c>
      <c r="L25" s="65">
        <v>2</v>
      </c>
      <c r="M25" s="65">
        <v>2</v>
      </c>
      <c r="N25" s="65">
        <v>2</v>
      </c>
      <c r="O25" s="65">
        <v>2</v>
      </c>
      <c r="P25" s="65">
        <v>2</v>
      </c>
      <c r="Q25" s="72">
        <v>2</v>
      </c>
      <c r="R25" s="64">
        <f t="shared" si="0"/>
        <v>30</v>
      </c>
    </row>
    <row r="26" ht="18.75" spans="1:18">
      <c r="A26" s="64">
        <f t="shared" si="1"/>
        <v>22</v>
      </c>
      <c r="B26" s="24" t="s">
        <v>33</v>
      </c>
      <c r="C26" s="65">
        <v>2</v>
      </c>
      <c r="D26" s="65">
        <v>2</v>
      </c>
      <c r="E26" s="65">
        <v>2</v>
      </c>
      <c r="F26" s="65">
        <v>2</v>
      </c>
      <c r="G26" s="65">
        <v>2</v>
      </c>
      <c r="H26" s="65">
        <v>2</v>
      </c>
      <c r="I26" s="65">
        <v>2</v>
      </c>
      <c r="J26" s="65">
        <v>2</v>
      </c>
      <c r="K26" s="65">
        <v>2</v>
      </c>
      <c r="L26" s="65">
        <v>1</v>
      </c>
      <c r="M26" s="65">
        <v>2</v>
      </c>
      <c r="N26" s="65">
        <v>2</v>
      </c>
      <c r="O26" s="65">
        <v>2</v>
      </c>
      <c r="P26" s="65">
        <v>2</v>
      </c>
      <c r="Q26" s="72">
        <v>2</v>
      </c>
      <c r="R26" s="64">
        <f t="shared" si="0"/>
        <v>29</v>
      </c>
    </row>
    <row r="27" ht="18.75" spans="1:18">
      <c r="A27" s="64">
        <f t="shared" si="1"/>
        <v>23</v>
      </c>
      <c r="B27" s="24" t="s">
        <v>34</v>
      </c>
      <c r="C27" s="65">
        <v>2</v>
      </c>
      <c r="D27" s="65">
        <v>1</v>
      </c>
      <c r="E27" s="65">
        <v>1</v>
      </c>
      <c r="F27" s="65">
        <v>1</v>
      </c>
      <c r="G27" s="65">
        <v>0</v>
      </c>
      <c r="H27" s="65">
        <v>1</v>
      </c>
      <c r="I27" s="65">
        <v>1</v>
      </c>
      <c r="J27" s="65">
        <v>1</v>
      </c>
      <c r="K27" s="65">
        <v>0</v>
      </c>
      <c r="L27" s="65">
        <v>0</v>
      </c>
      <c r="M27" s="65">
        <v>2</v>
      </c>
      <c r="N27" s="65">
        <v>0</v>
      </c>
      <c r="O27" s="65">
        <v>1</v>
      </c>
      <c r="P27" s="65">
        <v>1</v>
      </c>
      <c r="Q27" s="72">
        <v>0</v>
      </c>
      <c r="R27" s="64">
        <f t="shared" si="0"/>
        <v>12</v>
      </c>
    </row>
    <row r="28" ht="18.75" spans="1:18">
      <c r="A28" s="64">
        <f t="shared" si="1"/>
        <v>24</v>
      </c>
      <c r="B28" s="24" t="s">
        <v>35</v>
      </c>
      <c r="C28" s="65">
        <v>2</v>
      </c>
      <c r="D28" s="65">
        <v>1</v>
      </c>
      <c r="E28" s="65">
        <v>1</v>
      </c>
      <c r="F28" s="65">
        <v>1</v>
      </c>
      <c r="G28" s="65">
        <v>0</v>
      </c>
      <c r="H28" s="65">
        <v>1</v>
      </c>
      <c r="I28" s="65">
        <v>1</v>
      </c>
      <c r="J28" s="65">
        <v>1</v>
      </c>
      <c r="K28" s="65">
        <v>0</v>
      </c>
      <c r="L28" s="65">
        <v>0</v>
      </c>
      <c r="M28" s="65">
        <v>2</v>
      </c>
      <c r="N28" s="65">
        <v>0</v>
      </c>
      <c r="O28" s="65">
        <v>1</v>
      </c>
      <c r="P28" s="65">
        <v>1</v>
      </c>
      <c r="Q28" s="72">
        <v>0</v>
      </c>
      <c r="R28" s="64">
        <f t="shared" si="0"/>
        <v>12</v>
      </c>
    </row>
    <row r="29" ht="18.75" spans="1:18">
      <c r="A29" s="64">
        <f t="shared" si="1"/>
        <v>25</v>
      </c>
      <c r="B29" s="24" t="s">
        <v>36</v>
      </c>
      <c r="C29" s="65">
        <v>2</v>
      </c>
      <c r="D29" s="65">
        <v>2</v>
      </c>
      <c r="E29" s="65">
        <v>2</v>
      </c>
      <c r="F29" s="65">
        <v>2</v>
      </c>
      <c r="G29" s="65">
        <v>2</v>
      </c>
      <c r="H29" s="65">
        <v>2</v>
      </c>
      <c r="I29" s="65">
        <v>2</v>
      </c>
      <c r="J29" s="65">
        <v>2</v>
      </c>
      <c r="K29" s="65">
        <v>2</v>
      </c>
      <c r="L29" s="65">
        <v>1</v>
      </c>
      <c r="M29" s="65">
        <v>2</v>
      </c>
      <c r="N29" s="65">
        <v>1</v>
      </c>
      <c r="O29" s="65">
        <v>2</v>
      </c>
      <c r="P29" s="65">
        <v>2</v>
      </c>
      <c r="Q29" s="72">
        <v>2</v>
      </c>
      <c r="R29" s="64">
        <f t="shared" si="0"/>
        <v>28</v>
      </c>
    </row>
    <row r="30" ht="18.75" spans="1:18">
      <c r="A30" s="64">
        <f t="shared" si="1"/>
        <v>26</v>
      </c>
      <c r="B30" s="24" t="s">
        <v>37</v>
      </c>
      <c r="C30" s="65">
        <v>2</v>
      </c>
      <c r="D30" s="65">
        <v>2</v>
      </c>
      <c r="E30" s="65">
        <v>2</v>
      </c>
      <c r="F30" s="65">
        <v>2</v>
      </c>
      <c r="G30" s="65">
        <v>2</v>
      </c>
      <c r="H30" s="65">
        <v>2</v>
      </c>
      <c r="I30" s="65">
        <v>2</v>
      </c>
      <c r="J30" s="65">
        <v>2</v>
      </c>
      <c r="K30" s="65">
        <v>2</v>
      </c>
      <c r="L30" s="65">
        <v>1</v>
      </c>
      <c r="M30" s="65">
        <v>2</v>
      </c>
      <c r="N30" s="65">
        <v>2</v>
      </c>
      <c r="O30" s="65">
        <v>2</v>
      </c>
      <c r="P30" s="65">
        <v>2</v>
      </c>
      <c r="Q30" s="72">
        <v>2</v>
      </c>
      <c r="R30" s="64">
        <f t="shared" si="0"/>
        <v>29</v>
      </c>
    </row>
    <row r="31" ht="18.75" spans="1:18">
      <c r="A31" s="64">
        <f t="shared" si="1"/>
        <v>27</v>
      </c>
      <c r="B31" s="24" t="s">
        <v>38</v>
      </c>
      <c r="C31" s="65">
        <v>2</v>
      </c>
      <c r="D31" s="65">
        <v>2</v>
      </c>
      <c r="E31" s="65">
        <v>2</v>
      </c>
      <c r="F31" s="65">
        <v>2</v>
      </c>
      <c r="G31" s="65">
        <v>2</v>
      </c>
      <c r="H31" s="65">
        <v>2</v>
      </c>
      <c r="I31" s="65">
        <v>2</v>
      </c>
      <c r="J31" s="65">
        <v>2</v>
      </c>
      <c r="K31" s="65">
        <v>2</v>
      </c>
      <c r="L31" s="65">
        <v>1</v>
      </c>
      <c r="M31" s="65">
        <v>2</v>
      </c>
      <c r="N31" s="65">
        <v>2</v>
      </c>
      <c r="O31" s="65">
        <v>2</v>
      </c>
      <c r="P31" s="65">
        <v>2</v>
      </c>
      <c r="Q31" s="72">
        <v>2</v>
      </c>
      <c r="R31" s="64">
        <f t="shared" si="0"/>
        <v>29</v>
      </c>
    </row>
    <row r="32" ht="18.75" spans="1:18">
      <c r="A32" s="64">
        <f t="shared" si="1"/>
        <v>28</v>
      </c>
      <c r="B32" s="24" t="s">
        <v>39</v>
      </c>
      <c r="C32" s="65">
        <v>2</v>
      </c>
      <c r="D32" s="65">
        <v>2</v>
      </c>
      <c r="E32" s="65">
        <v>2</v>
      </c>
      <c r="F32" s="65">
        <v>2</v>
      </c>
      <c r="G32" s="65">
        <v>2</v>
      </c>
      <c r="H32" s="65">
        <v>2</v>
      </c>
      <c r="I32" s="65">
        <v>2</v>
      </c>
      <c r="J32" s="65">
        <v>2</v>
      </c>
      <c r="K32" s="65">
        <v>2</v>
      </c>
      <c r="L32" s="65">
        <v>2</v>
      </c>
      <c r="M32" s="65">
        <v>2</v>
      </c>
      <c r="N32" s="65">
        <v>2</v>
      </c>
      <c r="O32" s="65">
        <v>2</v>
      </c>
      <c r="P32" s="65">
        <v>2</v>
      </c>
      <c r="Q32" s="72">
        <v>2</v>
      </c>
      <c r="R32" s="64">
        <f t="shared" si="0"/>
        <v>30</v>
      </c>
    </row>
    <row r="33" ht="18.75" spans="1:18">
      <c r="A33" s="64">
        <f t="shared" si="1"/>
        <v>29</v>
      </c>
      <c r="B33" s="24" t="s">
        <v>40</v>
      </c>
      <c r="C33" s="65">
        <v>2</v>
      </c>
      <c r="D33" s="65">
        <v>2</v>
      </c>
      <c r="E33" s="65">
        <v>2</v>
      </c>
      <c r="F33" s="65">
        <v>2</v>
      </c>
      <c r="G33" s="65">
        <v>1</v>
      </c>
      <c r="H33" s="65">
        <v>2</v>
      </c>
      <c r="I33" s="65">
        <v>2</v>
      </c>
      <c r="J33" s="65">
        <v>2</v>
      </c>
      <c r="K33" s="65">
        <v>1</v>
      </c>
      <c r="L33" s="65">
        <v>1</v>
      </c>
      <c r="M33" s="65">
        <v>2</v>
      </c>
      <c r="N33" s="65">
        <v>1</v>
      </c>
      <c r="O33" s="65">
        <v>1</v>
      </c>
      <c r="P33" s="65">
        <v>1</v>
      </c>
      <c r="Q33" s="72">
        <v>2</v>
      </c>
      <c r="R33" s="64">
        <f t="shared" si="0"/>
        <v>24</v>
      </c>
    </row>
    <row r="34" ht="18.75" spans="1:18">
      <c r="A34" s="64">
        <f t="shared" si="1"/>
        <v>30</v>
      </c>
      <c r="B34" s="24" t="s">
        <v>41</v>
      </c>
      <c r="C34" s="65">
        <v>2</v>
      </c>
      <c r="D34" s="65">
        <v>2</v>
      </c>
      <c r="E34" s="65">
        <v>2</v>
      </c>
      <c r="F34" s="65">
        <v>2</v>
      </c>
      <c r="G34" s="65">
        <v>2</v>
      </c>
      <c r="H34" s="65">
        <v>2</v>
      </c>
      <c r="I34" s="65">
        <v>2</v>
      </c>
      <c r="J34" s="65">
        <v>2</v>
      </c>
      <c r="K34" s="65">
        <v>1</v>
      </c>
      <c r="L34" s="65">
        <v>1</v>
      </c>
      <c r="M34" s="65">
        <v>2</v>
      </c>
      <c r="N34" s="65">
        <v>1</v>
      </c>
      <c r="O34" s="65">
        <v>1</v>
      </c>
      <c r="P34" s="65">
        <v>1</v>
      </c>
      <c r="Q34" s="72">
        <v>2</v>
      </c>
      <c r="R34" s="64">
        <f t="shared" si="0"/>
        <v>25</v>
      </c>
    </row>
    <row r="35" ht="18.75" spans="1:18">
      <c r="A35" s="64">
        <f t="shared" si="1"/>
        <v>31</v>
      </c>
      <c r="B35" s="24" t="s">
        <v>42</v>
      </c>
      <c r="C35" s="65">
        <v>2</v>
      </c>
      <c r="D35" s="65">
        <v>2</v>
      </c>
      <c r="E35" s="65">
        <v>2</v>
      </c>
      <c r="F35" s="65">
        <v>2</v>
      </c>
      <c r="G35" s="65">
        <v>1</v>
      </c>
      <c r="H35" s="65">
        <v>2</v>
      </c>
      <c r="I35" s="65">
        <v>2</v>
      </c>
      <c r="J35" s="65">
        <v>2</v>
      </c>
      <c r="K35" s="65">
        <v>1</v>
      </c>
      <c r="L35" s="65">
        <v>1</v>
      </c>
      <c r="M35" s="65">
        <v>2</v>
      </c>
      <c r="N35" s="65">
        <v>1</v>
      </c>
      <c r="O35" s="65">
        <v>1</v>
      </c>
      <c r="P35" s="65">
        <v>1</v>
      </c>
      <c r="Q35" s="72">
        <v>2</v>
      </c>
      <c r="R35" s="64">
        <f t="shared" si="0"/>
        <v>24</v>
      </c>
    </row>
    <row r="36" ht="18.75" spans="1:18">
      <c r="A36" s="64">
        <f t="shared" si="1"/>
        <v>32</v>
      </c>
      <c r="B36" s="24" t="s">
        <v>43</v>
      </c>
      <c r="C36" s="65">
        <v>2</v>
      </c>
      <c r="D36" s="65">
        <v>1</v>
      </c>
      <c r="E36" s="65">
        <v>2</v>
      </c>
      <c r="F36" s="65">
        <v>1</v>
      </c>
      <c r="G36" s="65">
        <v>0</v>
      </c>
      <c r="H36" s="65">
        <v>1</v>
      </c>
      <c r="I36" s="65">
        <v>1</v>
      </c>
      <c r="J36" s="65">
        <v>1</v>
      </c>
      <c r="K36" s="65">
        <v>1</v>
      </c>
      <c r="L36" s="65">
        <v>0</v>
      </c>
      <c r="M36" s="65">
        <v>2</v>
      </c>
      <c r="N36" s="65">
        <v>0</v>
      </c>
      <c r="O36" s="65">
        <v>0</v>
      </c>
      <c r="P36" s="65">
        <v>1</v>
      </c>
      <c r="Q36" s="72">
        <v>0</v>
      </c>
      <c r="R36" s="64">
        <f t="shared" si="0"/>
        <v>13</v>
      </c>
    </row>
    <row r="37" ht="18.75" spans="1:18">
      <c r="A37" s="64">
        <f t="shared" si="1"/>
        <v>33</v>
      </c>
      <c r="B37" s="24" t="s">
        <v>44</v>
      </c>
      <c r="C37" s="65">
        <v>2</v>
      </c>
      <c r="D37" s="65">
        <v>1</v>
      </c>
      <c r="E37" s="65">
        <v>2</v>
      </c>
      <c r="F37" s="65">
        <v>1</v>
      </c>
      <c r="G37" s="65">
        <v>0</v>
      </c>
      <c r="H37" s="65">
        <v>1</v>
      </c>
      <c r="I37" s="65">
        <v>1</v>
      </c>
      <c r="J37" s="65">
        <v>0</v>
      </c>
      <c r="K37" s="65">
        <v>0</v>
      </c>
      <c r="L37" s="65">
        <v>0</v>
      </c>
      <c r="M37" s="65">
        <v>2</v>
      </c>
      <c r="N37" s="65">
        <v>0</v>
      </c>
      <c r="O37" s="65">
        <v>0</v>
      </c>
      <c r="P37" s="65">
        <v>1</v>
      </c>
      <c r="Q37" s="72">
        <v>0</v>
      </c>
      <c r="R37" s="64">
        <f t="shared" si="0"/>
        <v>11</v>
      </c>
    </row>
    <row r="38" ht="18.75" spans="1:18">
      <c r="A38" s="64">
        <f t="shared" si="1"/>
        <v>34</v>
      </c>
      <c r="B38" s="24" t="s">
        <v>45</v>
      </c>
      <c r="C38" s="65">
        <v>2</v>
      </c>
      <c r="D38" s="65">
        <v>2</v>
      </c>
      <c r="E38" s="65">
        <v>2</v>
      </c>
      <c r="F38" s="65">
        <v>2</v>
      </c>
      <c r="G38" s="65">
        <v>2</v>
      </c>
      <c r="H38" s="65">
        <v>2</v>
      </c>
      <c r="I38" s="65">
        <v>2</v>
      </c>
      <c r="J38" s="65">
        <v>2</v>
      </c>
      <c r="K38" s="65">
        <v>2</v>
      </c>
      <c r="L38" s="65">
        <v>2</v>
      </c>
      <c r="M38" s="65">
        <v>2</v>
      </c>
      <c r="N38" s="65">
        <v>2</v>
      </c>
      <c r="O38" s="65">
        <v>2</v>
      </c>
      <c r="P38" s="65">
        <v>2</v>
      </c>
      <c r="Q38" s="72">
        <v>2</v>
      </c>
      <c r="R38" s="64">
        <f t="shared" si="0"/>
        <v>30</v>
      </c>
    </row>
    <row r="39" spans="1:17">
      <c r="A39" s="48"/>
      <c r="B39" s="48"/>
      <c r="Q39" s="48"/>
    </row>
    <row r="40" spans="1:17">
      <c r="A40" s="48"/>
      <c r="B40" s="48"/>
      <c r="Q40" s="48"/>
    </row>
    <row r="41" spans="1:17">
      <c r="A41" s="48"/>
      <c r="B41" s="48"/>
      <c r="Q41" s="48"/>
    </row>
    <row r="42" spans="1:17">
      <c r="A42" s="48"/>
      <c r="B42" s="48"/>
      <c r="Q42" s="48"/>
    </row>
    <row r="43" spans="1:17">
      <c r="A43" s="48"/>
      <c r="B43" s="48"/>
      <c r="Q43" s="48"/>
    </row>
    <row r="44" spans="1:17">
      <c r="A44" s="48"/>
      <c r="B44" s="48"/>
      <c r="Q44" s="48"/>
    </row>
    <row r="45" spans="1:17">
      <c r="A45" s="48"/>
      <c r="B45" s="48"/>
      <c r="Q45" s="48"/>
    </row>
    <row r="46" spans="1:17">
      <c r="A46" s="48"/>
      <c r="B46" s="48"/>
      <c r="Q46" s="48"/>
    </row>
    <row r="47" spans="1:17">
      <c r="A47" s="48"/>
      <c r="B47" s="48"/>
      <c r="Q47" s="48"/>
    </row>
    <row r="48" spans="1:17">
      <c r="A48" s="48"/>
      <c r="B48" s="48"/>
      <c r="Q48" s="48"/>
    </row>
    <row r="49" spans="1:17">
      <c r="A49" s="48"/>
      <c r="B49" s="48"/>
      <c r="Q49" s="48"/>
    </row>
    <row r="50" spans="1:18">
      <c r="A50" s="31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31"/>
    </row>
    <row r="51" spans="1:18">
      <c r="A51" s="31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31"/>
    </row>
    <row r="52" spans="1:18">
      <c r="A52" s="31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31"/>
    </row>
    <row r="53" spans="1:18">
      <c r="A53" s="31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31"/>
    </row>
    <row r="54" spans="1:18">
      <c r="A54" s="31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31"/>
    </row>
    <row r="55" spans="1:18">
      <c r="A55" s="31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31"/>
    </row>
    <row r="56" spans="1:18">
      <c r="A56" s="31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31"/>
    </row>
    <row r="57" spans="1:18">
      <c r="A57" s="31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31"/>
    </row>
    <row r="58" spans="1:18">
      <c r="A58" s="31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31"/>
    </row>
    <row r="59" spans="1:18">
      <c r="A59" s="31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31"/>
    </row>
    <row r="60" spans="1:18">
      <c r="A60" s="31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31"/>
    </row>
    <row r="61" spans="1:18">
      <c r="A61" s="31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31"/>
    </row>
    <row r="62" spans="1:18">
      <c r="A62" s="31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31"/>
    </row>
    <row r="63" spans="1:18">
      <c r="A63" s="31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31"/>
    </row>
    <row r="64" spans="1:18">
      <c r="A64" s="31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31"/>
    </row>
    <row r="65" spans="1:18">
      <c r="A65" s="31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31"/>
    </row>
  </sheetData>
  <mergeCells count="5">
    <mergeCell ref="A1:R1"/>
    <mergeCell ref="C2:Q2"/>
    <mergeCell ref="A2:A3"/>
    <mergeCell ref="B2:B3"/>
    <mergeCell ref="R2:R3"/>
  </mergeCells>
  <conditionalFormatting sqref="C4:Q4">
    <cfRule type="containsText" dxfId="0" priority="4" operator="between" text="0">
      <formula>NOT(ISERROR(SEARCH("0",C4)))</formula>
    </cfRule>
    <cfRule type="cellIs" dxfId="1" priority="5" operator="equal">
      <formula>2</formula>
    </cfRule>
    <cfRule type="containsText" dxfId="2" priority="6" operator="between" text="1">
      <formula>NOT(ISERROR(SEARCH("1",C4)))</formula>
    </cfRule>
  </conditionalFormatting>
  <conditionalFormatting sqref="C5:Q38">
    <cfRule type="containsText" dxfId="0" priority="1" operator="between" text="0">
      <formula>NOT(ISERROR(SEARCH("0",C5)))</formula>
    </cfRule>
    <cfRule type="cellIs" dxfId="1" priority="2" operator="equal">
      <formula>2</formula>
    </cfRule>
    <cfRule type="containsText" dxfId="2" priority="3" operator="between" text="1">
      <formula>NOT(ISERROR(SEARCH("1",C5)))</formula>
    </cfRule>
  </conditionalFormatting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"/>
  </sheetPr>
  <dimension ref="A1:U73"/>
  <sheetViews>
    <sheetView tabSelected="1" zoomScale="112" zoomScaleNormal="112" workbookViewId="0">
      <selection activeCell="D49" sqref="D49"/>
    </sheetView>
  </sheetViews>
  <sheetFormatPr defaultColWidth="8.75" defaultRowHeight="15.75"/>
  <cols>
    <col min="1" max="1" width="11.375" style="1" customWidth="1"/>
    <col min="2" max="2" width="64.5" style="2" customWidth="1"/>
    <col min="3" max="3" width="18.125" style="3" customWidth="1"/>
    <col min="4" max="4" width="18.75" customWidth="1"/>
  </cols>
  <sheetData>
    <row r="1" ht="51" customHeight="1" spans="1:21">
      <c r="A1" s="4" t="s">
        <v>95</v>
      </c>
      <c r="B1" s="5"/>
      <c r="C1" s="5"/>
      <c r="D1" s="6"/>
      <c r="H1" s="7" t="s">
        <v>96</v>
      </c>
      <c r="I1" s="7"/>
      <c r="J1" s="7"/>
      <c r="K1" s="7"/>
      <c r="L1" s="7"/>
      <c r="M1" s="7"/>
      <c r="P1" s="7" t="s">
        <v>79</v>
      </c>
      <c r="Q1" s="7"/>
      <c r="R1" s="7"/>
      <c r="S1" s="7"/>
      <c r="T1" s="7"/>
      <c r="U1" s="7"/>
    </row>
    <row r="2" ht="31.15" customHeight="1" spans="1:21">
      <c r="A2" s="8" t="s">
        <v>1</v>
      </c>
      <c r="B2" s="9" t="s">
        <v>2</v>
      </c>
      <c r="C2" s="10" t="s">
        <v>97</v>
      </c>
      <c r="D2" s="11" t="s">
        <v>97</v>
      </c>
      <c r="H2" s="12" t="s">
        <v>98</v>
      </c>
      <c r="I2" s="12"/>
      <c r="J2" s="12"/>
      <c r="K2" s="12"/>
      <c r="L2" s="12"/>
      <c r="M2" s="12"/>
      <c r="P2" s="12" t="s">
        <v>99</v>
      </c>
      <c r="Q2" s="12"/>
      <c r="R2" s="12"/>
      <c r="S2" s="12"/>
      <c r="T2" s="12"/>
      <c r="U2" s="12"/>
    </row>
    <row r="3" ht="34.9" customHeight="1" spans="1:21">
      <c r="A3" s="13" t="s">
        <v>10</v>
      </c>
      <c r="B3" s="14" t="s">
        <v>11</v>
      </c>
      <c r="C3" s="15">
        <f>SUM('РЕЧЕВОЕ РАЗВИТИЕ '!H4+'ПОЗНАВАТЕЛЬНОЕ РАЗВИТИЕ '!H4+'ХУДОЖЕСТВЕННО-ЭСТЕТИЧЕСКОЕ РАЗВ'!H4+'ФИЗИЧЕСКОЕ РАЗВИТИЕ'!H4+'СОЦИАЛЬНО-КОММУНИКАТИВНОЕ РАЗВИ'!H4)</f>
        <v>34</v>
      </c>
      <c r="D3" s="16">
        <f>МАТЕМАТИКА!R4</f>
        <v>21</v>
      </c>
      <c r="H3" s="17" t="s">
        <v>100</v>
      </c>
      <c r="I3" s="17"/>
      <c r="J3" s="17"/>
      <c r="K3" s="17"/>
      <c r="L3" s="17"/>
      <c r="M3" s="17"/>
      <c r="P3" s="17" t="s">
        <v>101</v>
      </c>
      <c r="Q3" s="17"/>
      <c r="R3" s="17"/>
      <c r="S3" s="17"/>
      <c r="T3" s="17"/>
      <c r="U3" s="17"/>
    </row>
    <row r="4" ht="22.15" customHeight="1" spans="1:21">
      <c r="A4" s="18">
        <v>1</v>
      </c>
      <c r="B4" s="19" t="s">
        <v>12</v>
      </c>
      <c r="C4" s="20">
        <f>SUM('РЕЧЕВОЕ РАЗВИТИЕ '!H5+'ПОЗНАВАТЕЛЬНОЕ РАЗВИТИЕ '!H5+'ХУДОЖЕСТВЕННО-ЭСТЕТИЧЕСКОЕ РАЗВ'!H5+'ФИЗИЧЕСКОЕ РАЗВИТИЕ'!H5+'СОЦИАЛЬНО-КОММУНИКАТИВНОЕ РАЗВИ'!H5)</f>
        <v>33</v>
      </c>
      <c r="D4" s="21">
        <f>МАТЕМАТИКА!R5</f>
        <v>28</v>
      </c>
      <c r="G4" s="22"/>
      <c r="H4" s="17" t="s">
        <v>102</v>
      </c>
      <c r="I4" s="17"/>
      <c r="J4" s="17"/>
      <c r="K4" s="17"/>
      <c r="L4" s="17"/>
      <c r="M4" s="17"/>
      <c r="P4" s="17" t="s">
        <v>103</v>
      </c>
      <c r="Q4" s="17"/>
      <c r="R4" s="17"/>
      <c r="S4" s="17"/>
      <c r="T4" s="17"/>
      <c r="U4" s="17"/>
    </row>
    <row r="5" ht="22.15" customHeight="1" spans="1:21">
      <c r="A5" s="23">
        <f>1+A4</f>
        <v>2</v>
      </c>
      <c r="B5" s="24" t="s">
        <v>13</v>
      </c>
      <c r="C5" s="25">
        <f>SUM('РЕЧЕВОЕ РАЗВИТИЕ '!H6+'ПОЗНАВАТЕЛЬНОЕ РАЗВИТИЕ '!H6+'ХУДОЖЕСТВЕННО-ЭСТЕТИЧЕСКОЕ РАЗВ'!H6+'ФИЗИЧЕСКОЕ РАЗВИТИЕ'!H6+'СОЦИАЛЬНО-КОММУНИКАТИВНОЕ РАЗВИ'!H6)</f>
        <v>21</v>
      </c>
      <c r="D5" s="21">
        <f>МАТЕМАТИКА!R6</f>
        <v>29</v>
      </c>
      <c r="G5" s="22"/>
      <c r="H5" s="17" t="s">
        <v>104</v>
      </c>
      <c r="I5" s="17"/>
      <c r="J5" s="17"/>
      <c r="K5" s="17"/>
      <c r="L5" s="17"/>
      <c r="M5" s="17"/>
      <c r="P5" s="17" t="s">
        <v>105</v>
      </c>
      <c r="Q5" s="17"/>
      <c r="R5" s="17"/>
      <c r="S5" s="17"/>
      <c r="T5" s="17"/>
      <c r="U5" s="17"/>
    </row>
    <row r="6" ht="22.15" customHeight="1" spans="1:7">
      <c r="A6" s="23">
        <f t="shared" ref="A6:A37" si="0">1+A5</f>
        <v>3</v>
      </c>
      <c r="B6" s="24" t="s">
        <v>14</v>
      </c>
      <c r="C6" s="25">
        <f>SUM('РЕЧЕВОЕ РАЗВИТИЕ '!H7+'ПОЗНАВАТЕЛЬНОЕ РАЗВИТИЕ '!H7+'ХУДОЖЕСТВЕННО-ЭСТЕТИЧЕСКОЕ РАЗВ'!H7+'ФИЗИЧЕСКОЕ РАЗВИТИЕ'!H7+'СОЦИАЛЬНО-КОММУНИКАТИВНОЕ РАЗВИ'!H7)</f>
        <v>1</v>
      </c>
      <c r="D6" s="21">
        <f>МАТЕМАТИКА!R7</f>
        <v>3</v>
      </c>
      <c r="G6" s="22"/>
    </row>
    <row r="7" ht="22.15" customHeight="1" spans="1:12">
      <c r="A7" s="23">
        <f t="shared" si="0"/>
        <v>4</v>
      </c>
      <c r="B7" s="24" t="s">
        <v>15</v>
      </c>
      <c r="C7" s="25">
        <f>SUM('РЕЧЕВОЕ РАЗВИТИЕ '!H8+'ПОЗНАВАТЕЛЬНОЕ РАЗВИТИЕ '!H8+'ХУДОЖЕСТВЕННО-ЭСТЕТИЧЕСКОЕ РАЗВ'!H8+'ФИЗИЧЕСКОЕ РАЗВИТИЕ'!H8+'СОЦИАЛЬНО-КОММУНИКАТИВНОЕ РАЗВИ'!H8)</f>
        <v>35</v>
      </c>
      <c r="D7" s="21">
        <f>МАТЕМАТИКА!R8</f>
        <v>28</v>
      </c>
      <c r="G7" s="22"/>
      <c r="H7" s="26"/>
      <c r="I7" s="31"/>
      <c r="J7" s="32"/>
      <c r="K7" s="22"/>
      <c r="L7" s="22"/>
    </row>
    <row r="8" ht="22.15" customHeight="1" spans="1:12">
      <c r="A8" s="23">
        <f t="shared" si="0"/>
        <v>5</v>
      </c>
      <c r="B8" s="24" t="s">
        <v>16</v>
      </c>
      <c r="C8" s="25">
        <f>SUM('РЕЧЕВОЕ РАЗВИТИЕ '!H9+'ПОЗНАВАТЕЛЬНОЕ РАЗВИТИЕ '!H9+'ХУДОЖЕСТВЕННО-ЭСТЕТИЧЕСКОЕ РАЗВ'!H9+'ФИЗИЧЕСКОЕ РАЗВИТИЕ'!H9+'СОЦИАЛЬНО-КОММУНИКАТИВНОЕ РАЗВИ'!H9)</f>
        <v>33</v>
      </c>
      <c r="D8" s="21">
        <f>МАТЕМАТИКА!R9</f>
        <v>29</v>
      </c>
      <c r="G8" s="22"/>
      <c r="H8" s="22"/>
      <c r="I8" s="22"/>
      <c r="J8" s="22"/>
      <c r="K8" s="22"/>
      <c r="L8" s="22"/>
    </row>
    <row r="9" ht="22.15" customHeight="1" spans="1:12">
      <c r="A9" s="23">
        <f t="shared" si="0"/>
        <v>6</v>
      </c>
      <c r="B9" s="24" t="s">
        <v>17</v>
      </c>
      <c r="C9" s="25">
        <f>SUM('РЕЧЕВОЕ РАЗВИТИЕ '!H10+'ПОЗНАВАТЕЛЬНОЕ РАЗВИТИЕ '!H10+'ХУДОЖЕСТВЕННО-ЭСТЕТИЧЕСКОЕ РАЗВ'!H10+'ФИЗИЧЕСКОЕ РАЗВИТИЕ'!H10+'СОЦИАЛЬНО-КОММУНИКАТИВНОЕ РАЗВИ'!H10)</f>
        <v>37</v>
      </c>
      <c r="D9" s="21">
        <f>МАТЕМАТИКА!R10</f>
        <v>30</v>
      </c>
      <c r="G9" s="22"/>
      <c r="H9" s="22"/>
      <c r="I9" s="22"/>
      <c r="J9" s="22"/>
      <c r="K9" s="22"/>
      <c r="L9" s="22"/>
    </row>
    <row r="10" ht="22.15" customHeight="1" spans="1:12">
      <c r="A10" s="23">
        <f t="shared" si="0"/>
        <v>7</v>
      </c>
      <c r="B10" s="24" t="s">
        <v>18</v>
      </c>
      <c r="C10" s="25">
        <f>SUM('РЕЧЕВОЕ РАЗВИТИЕ '!H11+'ПОЗНАВАТЕЛЬНОЕ РАЗВИТИЕ '!H11+'ХУДОЖЕСТВЕННО-ЭСТЕТИЧЕСКОЕ РАЗВ'!H11+'ФИЗИЧЕСКОЕ РАЗВИТИЕ'!H11+'СОЦИАЛЬНО-КОММУНИКАТИВНОЕ РАЗВИ'!H11)</f>
        <v>21</v>
      </c>
      <c r="D10" s="21">
        <f>МАТЕМАТИКА!R11</f>
        <v>25</v>
      </c>
      <c r="G10" s="22"/>
      <c r="H10" s="22"/>
      <c r="I10" s="22"/>
      <c r="J10" s="22"/>
      <c r="K10" s="22"/>
      <c r="L10" s="22"/>
    </row>
    <row r="11" ht="22.15" customHeight="1" spans="1:4">
      <c r="A11" s="23">
        <f t="shared" si="0"/>
        <v>8</v>
      </c>
      <c r="B11" s="24" t="s">
        <v>19</v>
      </c>
      <c r="C11" s="25">
        <f>SUM('РЕЧЕВОЕ РАЗВИТИЕ '!H12+'ПОЗНАВАТЕЛЬНОЕ РАЗВИТИЕ '!H12+'ХУДОЖЕСТВЕННО-ЭСТЕТИЧЕСКОЕ РАЗВ'!H12+'ФИЗИЧЕСКОЕ РАЗВИТИЕ'!H12+'СОЦИАЛЬНО-КОММУНИКАТИВНОЕ РАЗВИ'!H12)</f>
        <v>21</v>
      </c>
      <c r="D11" s="21">
        <f>МАТЕМАТИКА!R12</f>
        <v>23</v>
      </c>
    </row>
    <row r="12" ht="22.15" customHeight="1" spans="1:12">
      <c r="A12" s="23">
        <f t="shared" si="0"/>
        <v>9</v>
      </c>
      <c r="B12" s="24" t="s">
        <v>20</v>
      </c>
      <c r="C12" s="25">
        <f>SUM('РЕЧЕВОЕ РАЗВИТИЕ '!H13+'ПОЗНАВАТЕЛЬНОЕ РАЗВИТИЕ '!H13+'ХУДОЖЕСТВЕННО-ЭСТЕТИЧЕСКОЕ РАЗВ'!H13+'ФИЗИЧЕСКОЕ РАЗВИТИЕ'!H13+'СОЦИАЛЬНО-КОММУНИКАТИВНОЕ РАЗВИ'!H13)</f>
        <v>30</v>
      </c>
      <c r="D12" s="21">
        <f>МАТЕМАТИКА!R13</f>
        <v>25</v>
      </c>
      <c r="G12" s="27"/>
      <c r="H12" s="27"/>
      <c r="I12" s="27"/>
      <c r="J12" s="27"/>
      <c r="K12" s="27"/>
      <c r="L12" s="27"/>
    </row>
    <row r="13" ht="22.15" customHeight="1" spans="1:12">
      <c r="A13" s="23">
        <f t="shared" si="0"/>
        <v>10</v>
      </c>
      <c r="B13" s="24" t="s">
        <v>21</v>
      </c>
      <c r="C13" s="25">
        <f>SUM('РЕЧЕВОЕ РАЗВИТИЕ '!H14+'ПОЗНАВАТЕЛЬНОЕ РАЗВИТИЕ '!H14+'ХУДОЖЕСТВЕННО-ЭСТЕТИЧЕСКОЕ РАЗВ'!H14+'ФИЗИЧЕСКОЕ РАЗВИТИЕ'!H14+'СОЦИАЛЬНО-КОММУНИКАТИВНОЕ РАЗВИ'!H14)</f>
        <v>27</v>
      </c>
      <c r="D13" s="21">
        <f>МАТЕМАТИКА!R14</f>
        <v>26</v>
      </c>
      <c r="G13" s="22"/>
      <c r="H13" s="22"/>
      <c r="I13" s="22"/>
      <c r="J13" s="22"/>
      <c r="K13" s="22"/>
      <c r="L13" s="22"/>
    </row>
    <row r="14" ht="22.15" customHeight="1" spans="1:12">
      <c r="A14" s="23">
        <f t="shared" si="0"/>
        <v>11</v>
      </c>
      <c r="B14" s="24" t="s">
        <v>22</v>
      </c>
      <c r="C14" s="25">
        <f>SUM('РЕЧЕВОЕ РАЗВИТИЕ '!H15+'ПОЗНАВАТЕЛЬНОЕ РАЗВИТИЕ '!H15+'ХУДОЖЕСТВЕННО-ЭСТЕТИЧЕСКОЕ РАЗВ'!H15+'ФИЗИЧЕСКОЕ РАЗВИТИЕ'!H15+'СОЦИАЛЬНО-КОММУНИКАТИВНОЕ РАЗВИ'!H15)</f>
        <v>40</v>
      </c>
      <c r="D14" s="21">
        <f>МАТЕМАТИКА!R15</f>
        <v>30</v>
      </c>
      <c r="G14" s="22"/>
      <c r="H14" s="22"/>
      <c r="I14" s="22"/>
      <c r="J14" s="22"/>
      <c r="K14" s="22"/>
      <c r="L14" s="22"/>
    </row>
    <row r="15" ht="22.15" customHeight="1" spans="1:12">
      <c r="A15" s="23">
        <f t="shared" si="0"/>
        <v>12</v>
      </c>
      <c r="B15" s="24" t="s">
        <v>23</v>
      </c>
      <c r="C15" s="25">
        <f>SUM('РЕЧЕВОЕ РАЗВИТИЕ '!H16+'ПОЗНАВАТЕЛЬНОЕ РАЗВИТИЕ '!H16+'ХУДОЖЕСТВЕННО-ЭСТЕТИЧЕСКОЕ РАЗВ'!H16+'ФИЗИЧЕСКОЕ РАЗВИТИЕ'!H16+'СОЦИАЛЬНО-КОММУНИКАТИВНОЕ РАЗВИ'!H16)</f>
        <v>36</v>
      </c>
      <c r="D15" s="21">
        <f>МАТЕМАТИКА!R16</f>
        <v>26</v>
      </c>
      <c r="G15" s="22"/>
      <c r="H15" s="22"/>
      <c r="I15" s="22"/>
      <c r="J15" s="22"/>
      <c r="K15" s="22"/>
      <c r="L15" s="22"/>
    </row>
    <row r="16" ht="22.15" customHeight="1" spans="1:4">
      <c r="A16" s="23">
        <f t="shared" si="0"/>
        <v>13</v>
      </c>
      <c r="B16" s="24" t="s">
        <v>24</v>
      </c>
      <c r="C16" s="25">
        <f>SUM('РЕЧЕВОЕ РАЗВИТИЕ '!H17+'ПОЗНАВАТЕЛЬНОЕ РАЗВИТИЕ '!H17+'ХУДОЖЕСТВЕННО-ЭСТЕТИЧЕСКОЕ РАЗВ'!H17+'ФИЗИЧЕСКОЕ РАЗВИТИЕ'!H17+'СОЦИАЛЬНО-КОММУНИКАТИВНОЕ РАЗВИ'!H17)</f>
        <v>23</v>
      </c>
      <c r="D16" s="21">
        <f>МАТЕМАТИКА!R17</f>
        <v>23</v>
      </c>
    </row>
    <row r="17" ht="22.15" customHeight="1" spans="1:4">
      <c r="A17" s="23">
        <f t="shared" si="0"/>
        <v>14</v>
      </c>
      <c r="B17" s="24" t="s">
        <v>25</v>
      </c>
      <c r="C17" s="25">
        <f>SUM('РЕЧЕВОЕ РАЗВИТИЕ '!H18+'ПОЗНАВАТЕЛЬНОЕ РАЗВИТИЕ '!H18+'ХУДОЖЕСТВЕННО-ЭСТЕТИЧЕСКОЕ РАЗВ'!H18+'ФИЗИЧЕСКОЕ РАЗВИТИЕ'!H18+'СОЦИАЛЬНО-КОММУНИКАТИВНОЕ РАЗВИ'!H18)</f>
        <v>25</v>
      </c>
      <c r="D17" s="21">
        <f>МАТЕМАТИКА!R18</f>
        <v>25</v>
      </c>
    </row>
    <row r="18" ht="22.15" customHeight="1" spans="1:4">
      <c r="A18" s="23">
        <f t="shared" si="0"/>
        <v>15</v>
      </c>
      <c r="B18" s="24" t="s">
        <v>26</v>
      </c>
      <c r="C18" s="25">
        <f>SUM('РЕЧЕВОЕ РАЗВИТИЕ '!H19+'ПОЗНАВАТЕЛЬНОЕ РАЗВИТИЕ '!H19+'ХУДОЖЕСТВЕННО-ЭСТЕТИЧЕСКОЕ РАЗВ'!H19+'ФИЗИЧЕСКОЕ РАЗВИТИЕ'!H19+'СОЦИАЛЬНО-КОММУНИКАТИВНОЕ РАЗВИ'!H19)</f>
        <v>49</v>
      </c>
      <c r="D18" s="21">
        <f>МАТЕМАТИКА!R19</f>
        <v>30</v>
      </c>
    </row>
    <row r="19" ht="22.15" customHeight="1" spans="1:4">
      <c r="A19" s="23">
        <f t="shared" si="0"/>
        <v>16</v>
      </c>
      <c r="B19" s="24" t="s">
        <v>27</v>
      </c>
      <c r="C19" s="25">
        <f>SUM('РЕЧЕВОЕ РАЗВИТИЕ '!H20+'ПОЗНАВАТЕЛЬНОЕ РАЗВИТИЕ '!H20+'ХУДОЖЕСТВЕННО-ЭСТЕТИЧЕСКОЕ РАЗВ'!H20+'ФИЗИЧЕСКОЕ РАЗВИТИЕ'!H20+'СОЦИАЛЬНО-КОММУНИКАТИВНОЕ РАЗВИ'!H20)</f>
        <v>31</v>
      </c>
      <c r="D19" s="21">
        <f>МАТЕМАТИКА!R20</f>
        <v>27</v>
      </c>
    </row>
    <row r="20" ht="22.15" customHeight="1" spans="1:4">
      <c r="A20" s="23">
        <f t="shared" si="0"/>
        <v>17</v>
      </c>
      <c r="B20" s="24" t="s">
        <v>28</v>
      </c>
      <c r="C20" s="25">
        <f>SUM('РЕЧЕВОЕ РАЗВИТИЕ '!H21+'ПОЗНАВАТЕЛЬНОЕ РАЗВИТИЕ '!H21+'ХУДОЖЕСТВЕННО-ЭСТЕТИЧЕСКОЕ РАЗВ'!H21+'ФИЗИЧЕСКОЕ РАЗВИТИЕ'!H21+'СОЦИАЛЬНО-КОММУНИКАТИВНОЕ РАЗВИ'!H21)</f>
        <v>43</v>
      </c>
      <c r="D20" s="21">
        <f>МАТЕМАТИКА!R21</f>
        <v>30</v>
      </c>
    </row>
    <row r="21" ht="22.15" customHeight="1" spans="1:4">
      <c r="A21" s="23">
        <f t="shared" si="0"/>
        <v>18</v>
      </c>
      <c r="B21" s="24" t="s">
        <v>29</v>
      </c>
      <c r="C21" s="25">
        <f>SUM('РЕЧЕВОЕ РАЗВИТИЕ '!H22+'ПОЗНАВАТЕЛЬНОЕ РАЗВИТИЕ '!H22+'ХУДОЖЕСТВЕННО-ЭСТЕТИЧЕСКОЕ РАЗВ'!H22+'ФИЗИЧЕСКОЕ РАЗВИТИЕ'!H22+'СОЦИАЛЬНО-КОММУНИКАТИВНОЕ РАЗВИ'!H22)</f>
        <v>39</v>
      </c>
      <c r="D21" s="21">
        <f>МАТЕМАТИКА!R22</f>
        <v>29</v>
      </c>
    </row>
    <row r="22" ht="22.15" customHeight="1" spans="1:4">
      <c r="A22" s="23">
        <f t="shared" si="0"/>
        <v>19</v>
      </c>
      <c r="B22" s="24" t="s">
        <v>30</v>
      </c>
      <c r="C22" s="25">
        <f>SUM('РЕЧЕВОЕ РАЗВИТИЕ '!H23+'ПОЗНАВАТЕЛЬНОЕ РАЗВИТИЕ '!H23+'ХУДОЖЕСТВЕННО-ЭСТЕТИЧЕСКОЕ РАЗВ'!H23+'ФИЗИЧЕСКОЕ РАЗВИТИЕ'!H23+'СОЦИАЛЬНО-КОММУНИКАТИВНОЕ РАЗВИ'!H23)</f>
        <v>41</v>
      </c>
      <c r="D22" s="21">
        <f>МАТЕМАТИКА!R23</f>
        <v>29</v>
      </c>
    </row>
    <row r="23" ht="22.15" customHeight="1" spans="1:4">
      <c r="A23" s="23">
        <f t="shared" si="0"/>
        <v>20</v>
      </c>
      <c r="B23" s="24" t="s">
        <v>31</v>
      </c>
      <c r="C23" s="25">
        <f>SUM('РЕЧЕВОЕ РАЗВИТИЕ '!H24+'ПОЗНАВАТЕЛЬНОЕ РАЗВИТИЕ '!H24+'ХУДОЖЕСТВЕННО-ЭСТЕТИЧЕСКОЕ РАЗВ'!H24+'ФИЗИЧЕСКОЕ РАЗВИТИЕ'!H24+'СОЦИАЛЬНО-КОММУНИКАТИВНОЕ РАЗВИ'!H24)</f>
        <v>30</v>
      </c>
      <c r="D23" s="21">
        <f>МАТЕМАТИКА!R24</f>
        <v>24</v>
      </c>
    </row>
    <row r="24" ht="22.15" customHeight="1" spans="1:4">
      <c r="A24" s="23">
        <f t="shared" si="0"/>
        <v>21</v>
      </c>
      <c r="B24" s="24" t="s">
        <v>32</v>
      </c>
      <c r="C24" s="25">
        <f>SUM('РЕЧЕВОЕ РАЗВИТИЕ '!H25+'ПОЗНАВАТЕЛЬНОЕ РАЗВИТИЕ '!H25+'ХУДОЖЕСТВЕННО-ЭСТЕТИЧЕСКОЕ РАЗВ'!H25+'ФИЗИЧЕСКОЕ РАЗВИТИЕ'!H25+'СОЦИАЛЬНО-КОММУНИКАТИВНОЕ РАЗВИ'!H25)</f>
        <v>36</v>
      </c>
      <c r="D24" s="21">
        <f>МАТЕМАТИКА!R25</f>
        <v>30</v>
      </c>
    </row>
    <row r="25" ht="22.15" customHeight="1" spans="1:4">
      <c r="A25" s="23">
        <f t="shared" si="0"/>
        <v>22</v>
      </c>
      <c r="B25" s="24" t="s">
        <v>33</v>
      </c>
      <c r="C25" s="25">
        <f>SUM('РЕЧЕВОЕ РАЗВИТИЕ '!H26+'ПОЗНАВАТЕЛЬНОЕ РАЗВИТИЕ '!H26+'ХУДОЖЕСТВЕННО-ЭСТЕТИЧЕСКОЕ РАЗВ'!H26+'ФИЗИЧЕСКОЕ РАЗВИТИЕ'!H26+'СОЦИАЛЬНО-КОММУНИКАТИВНОЕ РАЗВИ'!H26)</f>
        <v>28</v>
      </c>
      <c r="D25" s="21">
        <f>МАТЕМАТИКА!R26</f>
        <v>29</v>
      </c>
    </row>
    <row r="26" ht="22.15" customHeight="1" spans="1:4">
      <c r="A26" s="23">
        <f t="shared" si="0"/>
        <v>23</v>
      </c>
      <c r="B26" s="24" t="s">
        <v>34</v>
      </c>
      <c r="C26" s="25">
        <f>SUM('РЕЧЕВОЕ РАЗВИТИЕ '!H27+'ПОЗНАВАТЕЛЬНОЕ РАЗВИТИЕ '!H27+'ХУДОЖЕСТВЕННО-ЭСТЕТИЧЕСКОЕ РАЗВ'!H27+'ФИЗИЧЕСКОЕ РАЗВИТИЕ'!H27+'СОЦИАЛЬНО-КОММУНИКАТИВНОЕ РАЗВИ'!H27)</f>
        <v>22</v>
      </c>
      <c r="D26" s="21">
        <f>МАТЕМАТИКА!R27</f>
        <v>12</v>
      </c>
    </row>
    <row r="27" ht="22.15" customHeight="1" spans="1:4">
      <c r="A27" s="23">
        <f t="shared" si="0"/>
        <v>24</v>
      </c>
      <c r="B27" s="24" t="s">
        <v>35</v>
      </c>
      <c r="C27" s="25">
        <f>SUM('РЕЧЕВОЕ РАЗВИТИЕ '!H28+'ПОЗНАВАТЕЛЬНОЕ РАЗВИТИЕ '!H28+'ХУДОЖЕСТВЕННО-ЭСТЕТИЧЕСКОЕ РАЗВ'!H28+'ФИЗИЧЕСКОЕ РАЗВИТИЕ'!H28+'СОЦИАЛЬНО-КОММУНИКАТИВНОЕ РАЗВИ'!H28)</f>
        <v>16</v>
      </c>
      <c r="D27" s="21">
        <f>МАТЕМАТИКА!R28</f>
        <v>12</v>
      </c>
    </row>
    <row r="28" ht="22.15" customHeight="1" spans="1:4">
      <c r="A28" s="23">
        <f t="shared" si="0"/>
        <v>25</v>
      </c>
      <c r="B28" s="24" t="s">
        <v>36</v>
      </c>
      <c r="C28" s="25">
        <f>SUM('РЕЧЕВОЕ РАЗВИТИЕ '!H29+'ПОЗНАВАТЕЛЬНОЕ РАЗВИТИЕ '!H29+'ХУДОЖЕСТВЕННО-ЭСТЕТИЧЕСКОЕ РАЗВ'!H29+'ФИЗИЧЕСКОЕ РАЗВИТИЕ'!H29+'СОЦИАЛЬНО-КОММУНИКАТИВНОЕ РАЗВИ'!H29)</f>
        <v>33</v>
      </c>
      <c r="D28" s="21">
        <f>МАТЕМАТИКА!R29</f>
        <v>28</v>
      </c>
    </row>
    <row r="29" ht="22.15" customHeight="1" spans="1:4">
      <c r="A29" s="23">
        <f t="shared" si="0"/>
        <v>26</v>
      </c>
      <c r="B29" s="24" t="s">
        <v>37</v>
      </c>
      <c r="C29" s="25">
        <f>SUM('РЕЧЕВОЕ РАЗВИТИЕ '!H30+'ПОЗНАВАТЕЛЬНОЕ РАЗВИТИЕ '!H30+'ХУДОЖЕСТВЕННО-ЭСТЕТИЧЕСКОЕ РАЗВ'!H30+'ФИЗИЧЕСКОЕ РАЗВИТИЕ'!H30+'СОЦИАЛЬНО-КОММУНИКАТИВНОЕ РАЗВИ'!H30)</f>
        <v>37</v>
      </c>
      <c r="D29" s="21">
        <f>МАТЕМАТИКА!R30</f>
        <v>29</v>
      </c>
    </row>
    <row r="30" ht="22.15" customHeight="1" spans="1:4">
      <c r="A30" s="23">
        <f t="shared" si="0"/>
        <v>27</v>
      </c>
      <c r="B30" s="24" t="s">
        <v>38</v>
      </c>
      <c r="C30" s="25">
        <f>SUM('РЕЧЕВОЕ РАЗВИТИЕ '!H31+'ПОЗНАВАТЕЛЬНОЕ РАЗВИТИЕ '!H31+'ХУДОЖЕСТВЕННО-ЭСТЕТИЧЕСКОЕ РАЗВ'!H31+'ФИЗИЧЕСКОЕ РАЗВИТИЕ'!H31+'СОЦИАЛЬНО-КОММУНИКАТИВНОЕ РАЗВИ'!H31)</f>
        <v>37</v>
      </c>
      <c r="D30" s="21">
        <f>МАТЕМАТИКА!R31</f>
        <v>29</v>
      </c>
    </row>
    <row r="31" ht="22.15" customHeight="1" spans="1:4">
      <c r="A31" s="23">
        <f t="shared" si="0"/>
        <v>28</v>
      </c>
      <c r="B31" s="24" t="s">
        <v>39</v>
      </c>
      <c r="C31" s="25">
        <f>SUM('РЕЧЕВОЕ РАЗВИТИЕ '!H32+'ПОЗНАВАТЕЛЬНОЕ РАЗВИТИЕ '!H32+'ХУДОЖЕСТВЕННО-ЭСТЕТИЧЕСКОЕ РАЗВ'!H32+'ФИЗИЧЕСКОЕ РАЗВИТИЕ'!H32+'СОЦИАЛЬНО-КОММУНИКАТИВНОЕ РАЗВИ'!H32)</f>
        <v>39</v>
      </c>
      <c r="D31" s="21">
        <f>МАТЕМАТИКА!R32</f>
        <v>30</v>
      </c>
    </row>
    <row r="32" ht="22.15" customHeight="1" spans="1:4">
      <c r="A32" s="23">
        <f t="shared" si="0"/>
        <v>29</v>
      </c>
      <c r="B32" s="24" t="s">
        <v>40</v>
      </c>
      <c r="C32" s="25">
        <f>SUM('РЕЧЕВОЕ РАЗВИТИЕ '!H33+'ПОЗНАВАТЕЛЬНОЕ РАЗВИТИЕ '!H33+'ХУДОЖЕСТВЕННО-ЭСТЕТИЧЕСКОЕ РАЗВ'!H33+'ФИЗИЧЕСКОЕ РАЗВИТИЕ'!H33+'СОЦИАЛЬНО-КОММУНИКАТИВНОЕ РАЗВИ'!H33)</f>
        <v>21</v>
      </c>
      <c r="D32" s="21">
        <f>МАТЕМАТИКА!R33</f>
        <v>24</v>
      </c>
    </row>
    <row r="33" ht="22.15" customHeight="1" spans="1:4">
      <c r="A33" s="23">
        <f t="shared" si="0"/>
        <v>30</v>
      </c>
      <c r="B33" s="24" t="s">
        <v>41</v>
      </c>
      <c r="C33" s="25">
        <f>SUM('РЕЧЕВОЕ РАЗВИТИЕ '!H34+'ПОЗНАВАТЕЛЬНОЕ РАЗВИТИЕ '!H34+'ХУДОЖЕСТВЕННО-ЭСТЕТИЧЕСКОЕ РАЗВ'!H34+'ФИЗИЧЕСКОЕ РАЗВИТИЕ'!H34+'СОЦИАЛЬНО-КОММУНИКАТИВНОЕ РАЗВИ'!H34)</f>
        <v>25</v>
      </c>
      <c r="D33" s="21">
        <f>МАТЕМАТИКА!R34</f>
        <v>25</v>
      </c>
    </row>
    <row r="34" ht="22.15" customHeight="1" spans="1:4">
      <c r="A34" s="23">
        <f t="shared" si="0"/>
        <v>31</v>
      </c>
      <c r="B34" s="24" t="s">
        <v>42</v>
      </c>
      <c r="C34" s="25">
        <f>SUM('РЕЧЕВОЕ РАЗВИТИЕ '!H35+'ПОЗНАВАТЕЛЬНОЕ РАЗВИТИЕ '!H35+'ХУДОЖЕСТВЕННО-ЭСТЕТИЧЕСКОЕ РАЗВ'!H35+'ФИЗИЧЕСКОЕ РАЗВИТИЕ'!H35+'СОЦИАЛЬНО-КОММУНИКАТИВНОЕ РАЗВИ'!H35)</f>
        <v>24</v>
      </c>
      <c r="D34" s="21">
        <f>МАТЕМАТИКА!R35</f>
        <v>24</v>
      </c>
    </row>
    <row r="35" ht="22.15" customHeight="1" spans="1:4">
      <c r="A35" s="23">
        <f t="shared" si="0"/>
        <v>32</v>
      </c>
      <c r="B35" s="24" t="s">
        <v>43</v>
      </c>
      <c r="C35" s="25">
        <f>SUM('РЕЧЕВОЕ РАЗВИТИЕ '!H36+'ПОЗНАВАТЕЛЬНОЕ РАЗВИТИЕ '!H36+'ХУДОЖЕСТВЕННО-ЭСТЕТИЧЕСКОЕ РАЗВ'!H36+'ФИЗИЧЕСКОЕ РАЗВИТИЕ'!H36+'СОЦИАЛЬНО-КОММУНИКАТИВНОЕ РАЗВИ'!H36)</f>
        <v>15</v>
      </c>
      <c r="D35" s="21">
        <f>МАТЕМАТИКА!R36</f>
        <v>13</v>
      </c>
    </row>
    <row r="36" ht="22.15" customHeight="1" spans="1:4">
      <c r="A36" s="23">
        <f t="shared" si="0"/>
        <v>33</v>
      </c>
      <c r="B36" s="24" t="s">
        <v>44</v>
      </c>
      <c r="C36" s="25">
        <f>SUM('РЕЧЕВОЕ РАЗВИТИЕ '!H37+'ПОЗНАВАТЕЛЬНОЕ РАЗВИТИЕ '!H37+'ХУДОЖЕСТВЕННО-ЭСТЕТИЧЕСКОЕ РАЗВ'!H37+'ФИЗИЧЕСКОЕ РАЗВИТИЕ'!H37+'СОЦИАЛЬНО-КОММУНИКАТИВНОЕ РАЗВИ'!H37)</f>
        <v>4</v>
      </c>
      <c r="D36" s="21">
        <f>МАТЕМАТИКА!R37</f>
        <v>11</v>
      </c>
    </row>
    <row r="37" ht="22.15" customHeight="1" spans="1:4">
      <c r="A37" s="23">
        <f t="shared" si="0"/>
        <v>34</v>
      </c>
      <c r="B37" s="24" t="s">
        <v>45</v>
      </c>
      <c r="C37" s="25">
        <f>SUM('РЕЧЕВОЕ РАЗВИТИЕ '!H38+'ПОЗНАВАТЕЛЬНОЕ РАЗВИТИЕ '!H38+'ХУДОЖЕСТВЕННО-ЭСТЕТИЧЕСКОЕ РАЗВ'!H38+'ФИЗИЧЕСКОЕ РАЗВИТИЕ'!H38+'СОЦИАЛЬНО-КОММУНИКАТИВНОЕ РАЗВИ'!H38)</f>
        <v>38</v>
      </c>
      <c r="D37" s="21">
        <f>МАТЕМАТИКА!R38</f>
        <v>30</v>
      </c>
    </row>
    <row r="38" ht="22.15" customHeight="1" spans="1:4">
      <c r="A38" s="28" t="s">
        <v>106</v>
      </c>
      <c r="B38" s="29"/>
      <c r="C38" s="30">
        <f>AVERAGE(C4:C37)</f>
        <v>29.1470588235294</v>
      </c>
      <c r="D38" s="30">
        <f>AVERAGE(D4:D37)</f>
        <v>24.8529411764706</v>
      </c>
    </row>
    <row r="39" ht="22.15" customHeight="1"/>
    <row r="40" ht="22.15" customHeight="1"/>
    <row r="41" ht="22.15" customHeight="1"/>
    <row r="42" ht="22.15" customHeight="1"/>
    <row r="43" ht="22.15" customHeight="1"/>
    <row r="44" ht="22.15" customHeight="1" spans="1:3">
      <c r="A44" s="26"/>
      <c r="B44" s="31"/>
      <c r="C44" s="32"/>
    </row>
    <row r="45" ht="22.15" customHeight="1" spans="1:3">
      <c r="A45" s="33" t="s">
        <v>107</v>
      </c>
      <c r="B45" s="34"/>
      <c r="C45" s="35"/>
    </row>
    <row r="46" ht="22.15" customHeight="1" spans="1:3">
      <c r="A46" s="36" t="s">
        <v>108</v>
      </c>
      <c r="B46" s="37"/>
      <c r="C46" s="38"/>
    </row>
    <row r="47" ht="22.15" customHeight="1" spans="1:3">
      <c r="A47" s="39"/>
      <c r="B47" s="40"/>
      <c r="C47" s="41"/>
    </row>
    <row r="48" ht="22.15" customHeight="1" spans="1:3">
      <c r="A48" s="39"/>
      <c r="B48" s="40"/>
      <c r="C48" s="41"/>
    </row>
    <row r="49" ht="31.9" customHeight="1" spans="1:3">
      <c r="A49" s="39"/>
      <c r="B49" s="40"/>
      <c r="C49" s="41"/>
    </row>
    <row r="50" ht="14.25" spans="1:3">
      <c r="A50" s="39"/>
      <c r="B50" s="40"/>
      <c r="C50" s="41"/>
    </row>
    <row r="51" ht="14.25" spans="1:3">
      <c r="A51" s="39" t="s">
        <v>109</v>
      </c>
      <c r="B51" s="40"/>
      <c r="C51" s="41"/>
    </row>
    <row r="52" ht="14.25" spans="1:3">
      <c r="A52" s="39"/>
      <c r="B52" s="40"/>
      <c r="C52" s="41"/>
    </row>
    <row r="53" ht="14.25" spans="1:3">
      <c r="A53" s="39"/>
      <c r="B53" s="40"/>
      <c r="C53" s="41"/>
    </row>
    <row r="54" ht="14.25" spans="1:3">
      <c r="A54" s="39"/>
      <c r="B54" s="40"/>
      <c r="C54" s="41"/>
    </row>
    <row r="55" ht="14.25" spans="1:3">
      <c r="A55" s="39"/>
      <c r="B55" s="40"/>
      <c r="C55" s="41"/>
    </row>
    <row r="56" ht="24" customHeight="1" spans="1:3">
      <c r="A56" s="39"/>
      <c r="B56" s="40"/>
      <c r="C56" s="41"/>
    </row>
    <row r="57" customHeight="1" spans="1:3">
      <c r="A57" s="39" t="s">
        <v>110</v>
      </c>
      <c r="B57" s="40"/>
      <c r="C57" s="41"/>
    </row>
    <row r="58" customHeight="1" spans="1:3">
      <c r="A58" s="39"/>
      <c r="B58" s="40"/>
      <c r="C58" s="41"/>
    </row>
    <row r="59" customHeight="1" spans="1:3">
      <c r="A59" s="39"/>
      <c r="B59" s="40"/>
      <c r="C59" s="41"/>
    </row>
    <row r="60" customHeight="1" spans="1:3">
      <c r="A60" s="39"/>
      <c r="B60" s="40"/>
      <c r="C60" s="41"/>
    </row>
    <row r="61" customHeight="1" spans="1:3">
      <c r="A61" s="39"/>
      <c r="B61" s="40"/>
      <c r="C61" s="41"/>
    </row>
    <row r="62" customHeight="1" spans="1:3">
      <c r="A62" s="42"/>
      <c r="B62" s="43"/>
      <c r="C62" s="44"/>
    </row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</sheetData>
  <mergeCells count="16">
    <mergeCell ref="A1:D1"/>
    <mergeCell ref="H1:M1"/>
    <mergeCell ref="P1:U1"/>
    <mergeCell ref="H2:M2"/>
    <mergeCell ref="P2:U2"/>
    <mergeCell ref="H3:M3"/>
    <mergeCell ref="P3:U3"/>
    <mergeCell ref="H4:M4"/>
    <mergeCell ref="P4:U4"/>
    <mergeCell ref="H5:M5"/>
    <mergeCell ref="P5:U5"/>
    <mergeCell ref="A38:B38"/>
    <mergeCell ref="A45:C45"/>
    <mergeCell ref="A57:C62"/>
    <mergeCell ref="A46:C50"/>
    <mergeCell ref="A51:C56"/>
  </mergeCells>
  <conditionalFormatting sqref="C3:C37">
    <cfRule type="cellIs" dxfId="3" priority="4" operator="between">
      <formula>0</formula>
      <formula>24</formula>
    </cfRule>
    <cfRule type="cellIs" dxfId="4" priority="5" operator="between">
      <formula>25</formula>
      <formula>39</formula>
    </cfRule>
    <cfRule type="cellIs" dxfId="1" priority="6" operator="between">
      <formula>40</formula>
      <formula>50</formula>
    </cfRule>
  </conditionalFormatting>
  <conditionalFormatting sqref="D3:D37">
    <cfRule type="cellIs" dxfId="3" priority="1" stopIfTrue="1" operator="between">
      <formula>0</formula>
      <formula>14</formula>
    </cfRule>
    <cfRule type="cellIs" dxfId="4" priority="2" stopIfTrue="1" operator="between">
      <formula>15</formula>
      <formula>25</formula>
    </cfRule>
    <cfRule type="cellIs" dxfId="1" priority="3" stopIfTrue="1" operator="between">
      <formula>26</formula>
      <formula>30</formula>
    </cfRule>
  </conditionalFormatting>
  <conditionalFormatting sqref="C4:D4;D5:D37">
    <cfRule type="cellIs" dxfId="4" priority="9" operator="between">
      <formula>25</formula>
      <formula>39</formula>
    </cfRule>
  </conditionalFormatting>
  <conditionalFormatting sqref="D5:D37;C4:D4">
    <cfRule type="cellIs" dxfId="3" priority="11" operator="between">
      <formula>0</formula>
      <formula>24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СОЦИАЛЬНО-КОММУНИКАТИВНОЕ РАЗВИ</vt:lpstr>
      <vt:lpstr>ПОЗНАВАТЕЛЬНОЕ РАЗВИТИЕ </vt:lpstr>
      <vt:lpstr>РЕЧЕВОЕ РАЗВИТИЕ </vt:lpstr>
      <vt:lpstr>ХУДОЖЕСТВЕННО-ЭСТЕТИЧЕСКОЕ РАЗВ</vt:lpstr>
      <vt:lpstr>ФИЗИЧЕСКОЕ РАЗВИТИЕ</vt:lpstr>
      <vt:lpstr>МАТЕМАТИКА</vt:lpstr>
      <vt:lpstr>Итоги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Борис</cp:lastModifiedBy>
  <cp:revision>8</cp:revision>
  <dcterms:created xsi:type="dcterms:W3CDTF">2006-09-16T00:00:00Z</dcterms:created>
  <dcterms:modified xsi:type="dcterms:W3CDTF">2025-04-13T07:48:48Z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389289C4BBD74689B20C95D0EDF2319E_12</vt:lpwstr>
  </property>
  <property fmtid="{D5CDD505-2E9C-101B-9397-08002B2CF9AE}" pid="3" name="KSOProductBuildVer">
    <vt:lpwstr>1049-12.2.0.20795</vt:lpwstr>
  </property>
</Properties>
</file>